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8310" activeTab="0"/>
  </bookViews>
  <sheets>
    <sheet name="Технониколь" sheetId="1" r:id="rId1"/>
    <sheet name="РКРЗ" sheetId="2" r:id="rId2"/>
    <sheet name="Оргкровля 2" sheetId="3" r:id="rId3"/>
    <sheet name="Изоспан" sheetId="4" r:id="rId4"/>
  </sheets>
  <definedNames>
    <definedName name="Excel_BuiltIn_Print_Area_1">'РКРЗ'!$A$1:$O$112</definedName>
    <definedName name="Excel_BuiltIn_Print_Area_2">#REF!</definedName>
    <definedName name="_xlnm.Print_Area" localSheetId="3">'Изоспан'!$A$1:$G$61</definedName>
    <definedName name="_xlnm.Print_Area" localSheetId="2">'Оргкровля 2'!$A$1:$F$37</definedName>
    <definedName name="_xlnm.Print_Area" localSheetId="1">'РКРЗ'!$A$1:$O$128</definedName>
    <definedName name="_xlnm.Print_Area" localSheetId="0">'Технониколь'!$A$1:$H$110</definedName>
  </definedNames>
  <calcPr fullCalcOnLoad="1"/>
</workbook>
</file>

<file path=xl/sharedStrings.xml><?xml version="1.0" encoding="utf-8"?>
<sst xmlns="http://schemas.openxmlformats.org/spreadsheetml/2006/main" count="767" uniqueCount="352">
  <si>
    <t>Наименование</t>
  </si>
  <si>
    <t xml:space="preserve"> марка мат-ла</t>
  </si>
  <si>
    <t>Основа</t>
  </si>
  <si>
    <t>цена за м2 с НДС, руб</t>
  </si>
  <si>
    <t>от 1000 м2</t>
  </si>
  <si>
    <t>Площадь рулона [м²]</t>
  </si>
  <si>
    <t>Кол. рул. на поддоне</t>
  </si>
  <si>
    <t>Полимерно-битумные материалы</t>
  </si>
  <si>
    <t>Техноэласт ХПП</t>
  </si>
  <si>
    <t>ХПП</t>
  </si>
  <si>
    <t>стеклохолст</t>
  </si>
  <si>
    <t>Техноэласт ЭПП</t>
  </si>
  <si>
    <t>полиэстер</t>
  </si>
  <si>
    <t>Техноэласт ТКП сланец серый</t>
  </si>
  <si>
    <t>ТКП</t>
  </si>
  <si>
    <t>каркасная ткань</t>
  </si>
  <si>
    <t>Техноэласт ЭКП сланец серый</t>
  </si>
  <si>
    <t>Техноэласт  ТЕРМО ХПП</t>
  </si>
  <si>
    <t>Техноэласт  ТЕРМО ЭПП</t>
  </si>
  <si>
    <t>Техноэласт  ТЕРМО ТКП сланец серый</t>
  </si>
  <si>
    <t>Техноэласт ТЕРМО ЭКП сланец серый</t>
  </si>
  <si>
    <t>Унифлекс ХПП</t>
  </si>
  <si>
    <t>Унифлекс ХКП сланец серый</t>
  </si>
  <si>
    <t>ХКП</t>
  </si>
  <si>
    <t>Унифлекс ТПП</t>
  </si>
  <si>
    <t>ТПП</t>
  </si>
  <si>
    <t>Унифлекс ТКП сланец серый</t>
  </si>
  <si>
    <t>Унифлекс ЭПП</t>
  </si>
  <si>
    <t>Унифлекс ЭКП сланец серый</t>
  </si>
  <si>
    <t>Стеклохолст</t>
  </si>
  <si>
    <t>10 м* 1м</t>
  </si>
  <si>
    <t>Стеклоткань</t>
  </si>
  <si>
    <t>Полиэстер</t>
  </si>
  <si>
    <t>15 м* 1м</t>
  </si>
  <si>
    <t>Бикрост ХПП</t>
  </si>
  <si>
    <t>Бикрост ХКП сланец: серый</t>
  </si>
  <si>
    <t>Бикрост ТПП</t>
  </si>
  <si>
    <t xml:space="preserve">Бикрост ТКП сланец: серый </t>
  </si>
  <si>
    <t>стеклоткань</t>
  </si>
  <si>
    <t>Стеклоизол</t>
  </si>
  <si>
    <t xml:space="preserve">АПП-модифицированный кровельный и гидроизоляционный материал  (срок службы 25…30 лет)    Гибкость на брусе (R=10/25 мм) t= -15˚ C. Теплостойкость: +130˚ С. </t>
  </si>
  <si>
    <t>Биполь – СБС модифицированный  битумный материал     Гибкость на брусе R=25 мм , -150C,  теплостойкость  +850C</t>
  </si>
  <si>
    <t>Бикрост – наплавляемый гидроизоляционный материал.    Гибкость на брусе R=25 мм, не выше 00C,  теплостойкость  + 80 0C</t>
  </si>
  <si>
    <t>СБС-модифицированный полимерно-битумный наплавляемый материал  (срок службы 15…20 лет)  (Гибкость на брусе радиусом 25 мм: t =-20˚ С. Теплостойкость: + 90˚ С. )</t>
  </si>
  <si>
    <t>Стеклокром</t>
  </si>
  <si>
    <t>Тел/факс    (495) 545-21-38</t>
  </si>
  <si>
    <t>С полным ассортиментом продукции, поставляемой Компанией АсСнаб, Вы сможете ознакомиться на нашем сайте</t>
  </si>
  <si>
    <t>http://www.assnab.ru</t>
  </si>
  <si>
    <t>от 3000 м2</t>
  </si>
  <si>
    <t>ООО "АсСнаб" 123098, г. Москва, ул. Новощукинская, д. 7, корп. 1
(ст. м. Щукинская)</t>
  </si>
  <si>
    <r>
      <t xml:space="preserve">Тел./Факс: </t>
    </r>
    <r>
      <rPr>
        <b/>
        <sz val="8"/>
        <color indexed="10"/>
        <rFont val="Arial"/>
        <family val="2"/>
      </rPr>
      <t>(495)</t>
    </r>
    <r>
      <rPr>
        <b/>
        <sz val="8"/>
        <rFont val="Arial"/>
        <family val="2"/>
      </rPr>
      <t xml:space="preserve"> 545-2138 Факс: </t>
    </r>
    <r>
      <rPr>
        <b/>
        <sz val="8"/>
        <color indexed="10"/>
        <rFont val="Arial"/>
        <family val="2"/>
      </rPr>
      <t>(499)</t>
    </r>
    <r>
      <rPr>
        <b/>
        <sz val="8"/>
        <rFont val="Arial"/>
        <family val="2"/>
      </rPr>
      <t xml:space="preserve"> 190-2361
www.assnab.ru e-mail: assnab@assnab.ru</t>
    </r>
  </si>
  <si>
    <r>
      <t xml:space="preserve">С уважением, коллектив </t>
    </r>
    <r>
      <rPr>
        <b/>
        <i/>
        <sz val="8"/>
        <rFont val="Arial"/>
        <family val="2"/>
      </rPr>
      <t xml:space="preserve">ООО "АсСнаб" </t>
    </r>
  </si>
  <si>
    <t>Материалы специального назначения для кровли и гидроизоляции</t>
  </si>
  <si>
    <t>материалы для гидроизоляции мостов, тоннелей, фундаментов зданий и сооружений. Гибкость на брусе R=10мм, не выше -25˚С, теплостойкость +100˚C/140˚C</t>
  </si>
  <si>
    <t>Техноэласт Мост Б</t>
  </si>
  <si>
    <t>плоиэстер</t>
  </si>
  <si>
    <t>Техноэласт Мост С</t>
  </si>
  <si>
    <t>Техноэласт Акустик</t>
  </si>
  <si>
    <t>Техноэласт Акустик - Супер</t>
  </si>
  <si>
    <t>безосновный</t>
  </si>
  <si>
    <t>Материал для устройства кровли путем укладки на мастику. Гибкость на брусе R=10мм, не выше -25˚С, теплостойкость +100˚С</t>
  </si>
  <si>
    <t>Техноэласт Прайм ЭКМ</t>
  </si>
  <si>
    <t>Техноэласт Прайм ЭММ</t>
  </si>
  <si>
    <t>Материал для механического крепления к основанию. Гибкость на брусе R=10мм, не выше -25˚С, теплостойкость +100˚С</t>
  </si>
  <si>
    <t>Техноэласт Фикс ЭПМ</t>
  </si>
  <si>
    <t>Материалы для устройства кровель без применения открытого пламени. Гибкость на брусе R=10мм, не выше -25˚С, теплостойкость +100˚С</t>
  </si>
  <si>
    <t>Техноэласт С ЭКС</t>
  </si>
  <si>
    <t>Техноэласт С ЭМС</t>
  </si>
  <si>
    <t>Материалы для гидро- и газоизоляции подземных частей зданий и сооружений. Гибкость на брусе R=10мм, не выше -25˚С, теплостойкость +100˚С</t>
  </si>
  <si>
    <t>Техноэласт Альфа ЭПП</t>
  </si>
  <si>
    <t>Материалы для работы в условиях жестких требований к пожаробезопасности. Группа воспламеняемости В2, группа распространения пламени РП1</t>
  </si>
  <si>
    <t>техноэласт Пламя-стоп ЭКП сланец: серый</t>
  </si>
  <si>
    <t>Материал для устройства "зеленых" эксплуатируемых кровель. Гибкость на брусе R=10мм, не выше -25˚С, теплостойкость +100˚С</t>
  </si>
  <si>
    <t>Техноэласт Грин ЭПП</t>
  </si>
  <si>
    <t>Техноэласт ВЕНТ ЭКВ сланец: серый</t>
  </si>
  <si>
    <t>Унифлекс ВЕНТ ЭКВ сланец:зеленый</t>
  </si>
  <si>
    <t xml:space="preserve">Унифлекс ВЕНТ ЭПВ </t>
  </si>
  <si>
    <t>Унифлекс ВЕНТ ТПВ</t>
  </si>
  <si>
    <t>Техноэласт Декор ЭКП синий микс</t>
  </si>
  <si>
    <t>Техноэласт Декор ЭКП красный микс</t>
  </si>
  <si>
    <t>Техноэласт Декор ЭКП зеленый микс</t>
  </si>
  <si>
    <t>Техноэласт декор ЭКП коричневый микс</t>
  </si>
  <si>
    <t>Техноэласт Титан BASE</t>
  </si>
  <si>
    <t>Техноэласт Титан TOP синий микс</t>
  </si>
  <si>
    <t>Техноэласт Титан TOP красный микс</t>
  </si>
  <si>
    <t>Техноэласт Титан TOP зеленый микс</t>
  </si>
  <si>
    <t>Техноэласт Титан TOP коричневый микс</t>
  </si>
  <si>
    <t>Техноэласт Титан SOLO синий микс</t>
  </si>
  <si>
    <t>Техноэласт Титан SOLO красный микс</t>
  </si>
  <si>
    <t>Техноэласт Титан SOLO зеленый микс</t>
  </si>
  <si>
    <t>Техноэласт Титан SOLO коричневый микс</t>
  </si>
  <si>
    <r>
      <t xml:space="preserve">Тел./Факс: </t>
    </r>
    <r>
      <rPr>
        <b/>
        <sz val="8"/>
        <color indexed="10"/>
        <rFont val="Arial"/>
        <family val="2"/>
      </rPr>
      <t>(495)</t>
    </r>
    <r>
      <rPr>
        <b/>
        <sz val="8"/>
        <rFont val="Arial"/>
        <family val="2"/>
      </rPr>
      <t xml:space="preserve"> 545-2138   Факс: </t>
    </r>
    <r>
      <rPr>
        <b/>
        <sz val="8"/>
        <color indexed="10"/>
        <rFont val="Arial"/>
        <family val="2"/>
      </rPr>
      <t>(499)</t>
    </r>
    <r>
      <rPr>
        <b/>
        <sz val="8"/>
        <rFont val="Arial"/>
        <family val="2"/>
      </rPr>
      <t xml:space="preserve"> 190-2361
www.assnab.ru e-mail: assnab@assnab.ru</t>
    </r>
  </si>
  <si>
    <r>
      <t>Материалы для устройства "дышащих"кровель.Гибкость на брусе R=10/25 мм,25</t>
    </r>
    <r>
      <rPr>
        <b/>
        <sz val="8"/>
        <color indexed="12"/>
        <rFont val="Arial Cyr"/>
        <family val="0"/>
      </rPr>
      <t>˚</t>
    </r>
    <r>
      <rPr>
        <b/>
        <sz val="8"/>
        <color indexed="12"/>
        <rFont val="Arial"/>
        <family val="2"/>
      </rPr>
      <t>С/-20</t>
    </r>
    <r>
      <rPr>
        <b/>
        <sz val="8"/>
        <color indexed="12"/>
        <rFont val="Arial Cyr"/>
        <family val="0"/>
      </rPr>
      <t>˚С,теплостойкость +95˚С/+100˚С.</t>
    </r>
  </si>
  <si>
    <r>
      <t>Многофункциональный СБС-модифицированный кровельный и гидроизоляционный материал.Гибкость на брусе R=10мм,не выше -25</t>
    </r>
    <r>
      <rPr>
        <b/>
        <sz val="8"/>
        <color indexed="12"/>
        <rFont val="Arial Cyr"/>
        <family val="0"/>
      </rPr>
      <t>˚</t>
    </r>
    <r>
      <rPr>
        <b/>
        <sz val="8"/>
        <color indexed="12"/>
        <rFont val="Arial"/>
        <family val="2"/>
      </rPr>
      <t>С,теплостойкость +100</t>
    </r>
    <r>
      <rPr>
        <b/>
        <sz val="8"/>
        <color indexed="12"/>
        <rFont val="Arial Cyr"/>
        <family val="0"/>
      </rPr>
      <t>˚С.</t>
    </r>
  </si>
  <si>
    <r>
      <t>АПО-модифицированный кровельный и гидроизоляционный материал.Гибкость на брусе R=25мм.,-35</t>
    </r>
    <r>
      <rPr>
        <b/>
        <sz val="8"/>
        <color indexed="12"/>
        <rFont val="Arial Cyr"/>
        <family val="0"/>
      </rPr>
      <t>˚</t>
    </r>
    <r>
      <rPr>
        <b/>
        <sz val="8"/>
        <color indexed="12"/>
        <rFont val="Arial"/>
        <family val="2"/>
      </rPr>
      <t>С,теплостойкость +140</t>
    </r>
    <r>
      <rPr>
        <b/>
        <sz val="8"/>
        <color indexed="12"/>
        <rFont val="Arial Cyr"/>
        <family val="0"/>
      </rPr>
      <t>˚С.</t>
    </r>
  </si>
  <si>
    <t>Линокром ХПП</t>
  </si>
  <si>
    <t>Линокром ТПП</t>
  </si>
  <si>
    <t>Линокром ЭПП</t>
  </si>
  <si>
    <t xml:space="preserve">15 м* 1м </t>
  </si>
  <si>
    <t>Материалы для звукоизоляции внутренних помещений.  Индекс снижения уровня ударного шума, не менее 23 дБ</t>
  </si>
  <si>
    <r>
      <t>СБС-модифицированный кровельный и гидроизоляционный материал  (срок службы 25…30 лет). Гибкость на брусе (R=10/25 мм) -25</t>
    </r>
    <r>
      <rPr>
        <b/>
        <vertAlign val="superscript"/>
        <sz val="8"/>
        <color indexed="12"/>
        <rFont val="Arial"/>
        <family val="2"/>
      </rPr>
      <t>0</t>
    </r>
    <r>
      <rPr>
        <b/>
        <sz val="8"/>
        <color indexed="12"/>
        <rFont val="Arial"/>
        <family val="2"/>
      </rPr>
      <t>С, Теплостойкость +100</t>
    </r>
    <r>
      <rPr>
        <b/>
        <vertAlign val="superscript"/>
        <sz val="8"/>
        <color indexed="12"/>
        <rFont val="Arial"/>
        <family val="2"/>
      </rPr>
      <t>0</t>
    </r>
    <r>
      <rPr>
        <b/>
        <sz val="8"/>
        <color indexed="12"/>
        <rFont val="Arial"/>
        <family val="2"/>
      </rPr>
      <t>С</t>
    </r>
  </si>
  <si>
    <t>Материал самоклеящийся для устройства паро-гидроизоляции. Гибкость на брусе R=10мм, не выше -25˚С, теплостойкость +85˚С</t>
  </si>
  <si>
    <t>4.0</t>
  </si>
  <si>
    <t>3.0</t>
  </si>
  <si>
    <t>6.0</t>
  </si>
  <si>
    <t>5.0</t>
  </si>
  <si>
    <t>масса кг/м2</t>
  </si>
  <si>
    <t>Биполь ХПП</t>
  </si>
  <si>
    <t>Биполь ХКП гранулят сланец, серый</t>
  </si>
  <si>
    <t>Биполь ХКП зеленый красный</t>
  </si>
  <si>
    <t>Биполь ТПП</t>
  </si>
  <si>
    <t>Биполь ТКП гранулят сланец, серый</t>
  </si>
  <si>
    <t>Биполь ЭПП</t>
  </si>
  <si>
    <t>Биполь Стандарт ХПП</t>
  </si>
  <si>
    <t>Биполь Стандарт ТПП</t>
  </si>
  <si>
    <t>Биполь Стандарт ЭПП</t>
  </si>
  <si>
    <t xml:space="preserve">С полным ассортиментом продукции, поставляемой Компанией АсСнаб, Вы сможете ознакомиться на нашем сайте           </t>
  </si>
  <si>
    <t>Линокром  ХКП сланец: серый</t>
  </si>
  <si>
    <t>Линокром ТКП сланец: серый</t>
  </si>
  <si>
    <t>Линокром ЭКП сланец: серый</t>
  </si>
  <si>
    <t xml:space="preserve">С уважением, коллектив ООО "АсСнаб" </t>
  </si>
  <si>
    <t xml:space="preserve">Биполь ЭКП гранулят сланец, серый </t>
  </si>
  <si>
    <t>Биполь Стандарт ЭКП гранулят сланец, серый</t>
  </si>
  <si>
    <t xml:space="preserve"> Цены указаны в рублях, с НДС (18%) без стоимости доставки.</t>
  </si>
  <si>
    <t>Биполь ЭКП гранулят зеленый красный</t>
  </si>
  <si>
    <t xml:space="preserve">Биполь ТКП гранулят зеленый красный </t>
  </si>
  <si>
    <t>Биполь Стандарт ТКП гранулят сланец, серый</t>
  </si>
  <si>
    <t>Прайс-лист Рязанского картонно-рубероидного завода РКРЗ</t>
  </si>
  <si>
    <t>!!! Минимальная партия отгрузки равна поддону</t>
  </si>
  <si>
    <t>1. ПОЛИМЕРНАЯ МЕМБРАНА НОВОГО ПОКОЛЕНИЯ. Однослойная кровля. Не имеет аналогов в России.</t>
  </si>
  <si>
    <t>Наименование продукции</t>
  </si>
  <si>
    <t>Толщина, мм.</t>
  </si>
  <si>
    <t xml:space="preserve">Основа </t>
  </si>
  <si>
    <t>Цена, рублей</t>
  </si>
  <si>
    <t>Метраж рулона, кв.м.</t>
  </si>
  <si>
    <t>Кол-во рулонов на поддоне, шт</t>
  </si>
  <si>
    <t>Схожие по техническим характеристикам материалы</t>
  </si>
  <si>
    <t>до 500 рул.</t>
  </si>
  <si>
    <t>от 500 рул.</t>
  </si>
  <si>
    <t>кв.м.</t>
  </si>
  <si>
    <t>рулон</t>
  </si>
  <si>
    <t>ЭЛОН-СУПЕР Н</t>
  </si>
  <si>
    <t>негорючая безусадочная</t>
  </si>
  <si>
    <t>ЦЕНА ДОГОВОРНАЯ</t>
  </si>
  <si>
    <t>Резитрикс</t>
  </si>
  <si>
    <t>2. БИТУМНО-ПОЛИМЕРНЫЕ, БИТУМНЫЕ МОДИФИЦИРОВАННЫЕ КРОВЕЛЬНЫЕ И ГИДРОИЗОЛЯЦИОННЫЕ                        МАТЕРИАЛЫ ПОВЫШЕННОЙ НАДЕЖНОСТИ</t>
  </si>
  <si>
    <t>Марка</t>
  </si>
  <si>
    <t>Масса, кв.м.</t>
  </si>
  <si>
    <t>Покрытие верх/низ</t>
  </si>
  <si>
    <t>Старая марк-ка</t>
  </si>
  <si>
    <t>Эластоизол - ЭЛИТ</t>
  </si>
  <si>
    <t>Гибкость на брусе R = 10 мм, не выше t˚ = - 30 ˚C; Теплостойкость не ниже + 110˚С. Нормативный срок службы - 25 лет.</t>
  </si>
  <si>
    <t>ЭКП</t>
  </si>
  <si>
    <t>Толщина, 4,2 мм.</t>
  </si>
  <si>
    <t>слан/п</t>
  </si>
  <si>
    <t>ИзоЭласт</t>
  </si>
  <si>
    <t>ЭПП</t>
  </si>
  <si>
    <t>Толщина, 4,0 мм.</t>
  </si>
  <si>
    <t>п/п</t>
  </si>
  <si>
    <t>карк. ткань</t>
  </si>
  <si>
    <t>Масса, 4,0 кг/кв.м.</t>
  </si>
  <si>
    <t>Эластоизол - ПРЕМИУМ</t>
  </si>
  <si>
    <t>Гибкость на брусе R = 10 мм,  не выше t˚ = - 25˚C; Теплостойкость не ниже + 100˚С. Нормативный срок службы - 25 лет.</t>
  </si>
  <si>
    <t>Техноэласт ,Филизол</t>
  </si>
  <si>
    <t>Толщина, 3,0 мм.</t>
  </si>
  <si>
    <t>холст</t>
  </si>
  <si>
    <t>Эластоизол - БИЗНЕС</t>
  </si>
  <si>
    <t>Гибкость на брусе R = 25 мм,  не выше t˚ = - 20˚C; Теплостойкость не ниже + 95˚С. Нормативный срок службы - 20 лет.</t>
  </si>
  <si>
    <t>к/п</t>
  </si>
  <si>
    <t>Унифлекс, Филикров , Стеклоэласт</t>
  </si>
  <si>
    <t>Эластоизол - ПРОФ</t>
  </si>
  <si>
    <t>Гибкость на брусе R = 25 мм,  не выше t˚ = - 15˚C; Теплостойкость не ниже + 85˚С. Нормативный срок службы - 15 лет.</t>
  </si>
  <si>
    <t>КТП</t>
  </si>
  <si>
    <t xml:space="preserve">Биполь, Эластобит,  </t>
  </si>
  <si>
    <t>ПТП</t>
  </si>
  <si>
    <t>КСП</t>
  </si>
  <si>
    <t>ПСП</t>
  </si>
  <si>
    <t>Эластоизол - СТАНДАРТ</t>
  </si>
  <si>
    <t>Гибкость на брусе R = 25 мм,  не выше t˚ = - 10˚C; Теплостойкость не ниже + 85˚С. Нормативный срок службы - 15 лет.</t>
  </si>
  <si>
    <t>Бикроэласт, Стеклофлекс</t>
  </si>
  <si>
    <t>Эластоизол - ОПТИМ</t>
  </si>
  <si>
    <t>Гибкость на брусе R = 25 мм, не выше t˚ = - 5 ˚C; Теплостойкость не ниже + 85˚С. Нормативный срок службы - 15 лет.</t>
  </si>
  <si>
    <t>!!! Стоимость кровельных материалов с ЦВЕТНОЙ ПОСЫПКОЙ увеличивается на 4 руб./кв.м. (с НДС)</t>
  </si>
  <si>
    <t>3. НАПЛАВЛЯЕМЫЕ БИТУМНО-ПОЛИМЕРНЫЕ КРОВЕЛЬНЫЕ И ГИДРОИЗОЛЯЦИОННЫЕ МАТЕРИАЛЫ IV-го ПОКОЛЕНИЯ</t>
  </si>
  <si>
    <t xml:space="preserve">Марка   </t>
  </si>
  <si>
    <t>Элабит -25</t>
  </si>
  <si>
    <t>Техноэласт , Филизол , Рубитекс</t>
  </si>
  <si>
    <t>Элабит -15</t>
  </si>
  <si>
    <t xml:space="preserve"> карк. ткань</t>
  </si>
  <si>
    <t>Биполь ,Эластобит</t>
  </si>
  <si>
    <t>4. НАПЛАВЛЯЕМЫЕ БИТУМНЫЕ КРОВЕЛЬНЫЕ И ГИДРОИЗОЛЯЦИОННЫЕ МАТЕРИАЛЫ III-го ПОКОЛЕНИЯ</t>
  </si>
  <si>
    <t xml:space="preserve">Стеклобит </t>
  </si>
  <si>
    <t>Гибкость на брусе R = 25 мм, при t˚ = 0 ˚C; Теплостойкость не ниже + 80˚С, Нормативный срок службы - 15 лет</t>
  </si>
  <si>
    <t>Бикрост, Стеклоизол</t>
  </si>
  <si>
    <t>Гидроизол</t>
  </si>
  <si>
    <t>ком/ткань</t>
  </si>
  <si>
    <t>Стекломаст</t>
  </si>
  <si>
    <t xml:space="preserve"> НАПЛАВЛЯЕМЫЕ БИТУМНЫЕ МОДИФИЦИРОВАННЫЕ МАТЕРИАЛЫ</t>
  </si>
  <si>
    <t>Гидростеклоизол</t>
  </si>
  <si>
    <t>Биостойкий. Гибкость на брусе R = 25 мм, не выше -3 ˚C; Теплостойкость не ниже + 85˚С.  Срок службы - 10-15 лет</t>
  </si>
  <si>
    <t>Линокром</t>
  </si>
  <si>
    <t xml:space="preserve"> БИТУМНЫЕ МАТЕРИАЛЫ КЛАСCА "ЭКОНОМ"</t>
  </si>
  <si>
    <t>Рубемаст Гидроизол</t>
  </si>
  <si>
    <t>5. СПЕЦИАЛИЗИРОВАННЫЕ РУЛОННЫЕ МАТЕРИАЛЫ</t>
  </si>
  <si>
    <t>Эластоизол АКУСТИК</t>
  </si>
  <si>
    <t>ХПН</t>
  </si>
  <si>
    <t>п/н</t>
  </si>
  <si>
    <t>Техноэласт Акустик Супер</t>
  </si>
  <si>
    <t>Фольгоизол</t>
  </si>
  <si>
    <t>ТФП</t>
  </si>
  <si>
    <t>к. ткань</t>
  </si>
  <si>
    <t>ф/п</t>
  </si>
  <si>
    <t>Техноэласт Профиль</t>
  </si>
  <si>
    <t>ХФП</t>
  </si>
  <si>
    <t>ТМАП</t>
  </si>
  <si>
    <t>метал. Пленка</t>
  </si>
  <si>
    <t>ХМАП</t>
  </si>
  <si>
    <t>Мостоизол</t>
  </si>
  <si>
    <t>Битумно-полимерный гидроизоляционный материал для мостостроения. Гибкость на брусе R = 10 мм, при t˚ = -25 ˚C; Теплостойкость не ниже + 100˚С; +130˚С; +140˚С, Нормативный срок службы - 25 лет</t>
  </si>
  <si>
    <t>ЭМП +140</t>
  </si>
  <si>
    <t>м/п</t>
  </si>
  <si>
    <t>Мостопласт,</t>
  </si>
  <si>
    <t>ЭМП +130</t>
  </si>
  <si>
    <t>ЭМП +100</t>
  </si>
  <si>
    <t>Техноэласт-Мост</t>
  </si>
  <si>
    <t>!!! Всегда в наличии необходимые при проведении строительных работ битумы,мастики,праймеры</t>
  </si>
  <si>
    <t>По всем вопросам, связанным с приобретением продукции Рязанского картонно-рубероидного завода (РКРЗ)</t>
  </si>
  <si>
    <t xml:space="preserve">обращайтесь к менеджерам Компании "АсСнаб" по телефону </t>
  </si>
  <si>
    <t>(495)545-21-38</t>
  </si>
  <si>
    <t>С полным ассортиментом стройматериалов, поставляемых Компанией АсСнаб можно ознакомиться на сайте</t>
  </si>
  <si>
    <t>www.assnab.ru</t>
  </si>
  <si>
    <t>Прайс-лист на материалы «Изоспан»</t>
  </si>
  <si>
    <t>Марка материала</t>
  </si>
  <si>
    <t>Ширина</t>
  </si>
  <si>
    <t>Размер</t>
  </si>
  <si>
    <t>Цена с НДС, руб./м2 при объеме:</t>
  </si>
  <si>
    <t>со склада</t>
  </si>
  <si>
    <t xml:space="preserve">от 500 </t>
  </si>
  <si>
    <t>ИЗОСПАН-А</t>
  </si>
  <si>
    <t>1,6 м</t>
  </si>
  <si>
    <t>70 м2</t>
  </si>
  <si>
    <t>ветро-, влагозащитная мембрана</t>
  </si>
  <si>
    <t>ИЗОСПАН-АМ</t>
  </si>
  <si>
    <t>гидро-, вертозащитная двухслойная мембрана</t>
  </si>
  <si>
    <t>ИЗОСПАН-АS</t>
  </si>
  <si>
    <r>
      <t>70 м</t>
    </r>
    <r>
      <rPr>
        <vertAlign val="superscript"/>
        <sz val="8"/>
        <color indexed="63"/>
        <rFont val="Arial"/>
        <family val="2"/>
      </rPr>
      <t>2</t>
    </r>
  </si>
  <si>
    <t>гидро-, вертозащитная трехслойная мембрана</t>
  </si>
  <si>
    <t>ИЗОСПАН-А с огнезащитными добавками</t>
  </si>
  <si>
    <t>ИЗОСПАН-В</t>
  </si>
  <si>
    <t>пароизоляция</t>
  </si>
  <si>
    <t>ИЗОСПАН-С</t>
  </si>
  <si>
    <t>гидро-, пароизоляция</t>
  </si>
  <si>
    <t>ИЗОСПАН-D</t>
  </si>
  <si>
    <t>универсальная гидро-, пароизоляция</t>
  </si>
  <si>
    <t>ИЗОСПАН-DМ</t>
  </si>
  <si>
    <t>универсальная гидро-, пароизоляция с антиконденсатной поверхностью</t>
  </si>
  <si>
    <t>ИЗОСПАН-FВ</t>
  </si>
  <si>
    <t>1,2 м</t>
  </si>
  <si>
    <r>
      <t>35 м</t>
    </r>
    <r>
      <rPr>
        <vertAlign val="superscript"/>
        <sz val="8"/>
        <color indexed="63"/>
        <rFont val="Arial"/>
        <family val="2"/>
      </rPr>
      <t>2</t>
    </r>
  </si>
  <si>
    <t>отражающая гидро-, пароизоляция для саун и бань</t>
  </si>
  <si>
    <t>ИЗОСПАН-FS</t>
  </si>
  <si>
    <t>отражающая гидро-, пароизоляция</t>
  </si>
  <si>
    <t>ИЗОСПАН-FD</t>
  </si>
  <si>
    <t>ИЗОСПАН-FX (2 мм)</t>
  </si>
  <si>
    <r>
      <t>36 м</t>
    </r>
    <r>
      <rPr>
        <vertAlign val="superscript"/>
        <sz val="8"/>
        <color indexed="63"/>
        <rFont val="Arial"/>
        <family val="2"/>
      </rPr>
      <t>2</t>
    </r>
  </si>
  <si>
    <t>отражающая тепло-, гидро-, пароизоляция</t>
  </si>
  <si>
    <t>ИЗОСПАН-FX (3 мм)</t>
  </si>
  <si>
    <t>ИЗОСПАН-FX (4 мм)</t>
  </si>
  <si>
    <t>ИЗОСПАН-FX (5 мм)</t>
  </si>
  <si>
    <t>Марка ленты</t>
  </si>
  <si>
    <t>Цена с НДС, руб./упак. при объеме:</t>
  </si>
  <si>
    <t>до</t>
  </si>
  <si>
    <t>от 10 до</t>
  </si>
  <si>
    <t xml:space="preserve">от 30 до </t>
  </si>
  <si>
    <t>от 150 до</t>
  </si>
  <si>
    <t>10 упак.</t>
  </si>
  <si>
    <t>30 упак.</t>
  </si>
  <si>
    <t>150 упак.</t>
  </si>
  <si>
    <t>400 упак.</t>
  </si>
  <si>
    <t>ИЗОСПАН-SL</t>
  </si>
  <si>
    <t>15 мм</t>
  </si>
  <si>
    <t>45 п.м.</t>
  </si>
  <si>
    <t>соединительная лента - 45 п.м.</t>
  </si>
  <si>
    <t>ИЗОСПАН-FL</t>
  </si>
  <si>
    <t>50 мм</t>
  </si>
  <si>
    <t>50 п.м.</t>
  </si>
  <si>
    <t>металлизированный скотч - 50 п.м.</t>
  </si>
  <si>
    <t>ИЗОСПАН-KL</t>
  </si>
  <si>
    <t>двухсторонняя лента - 50 п.м.</t>
  </si>
  <si>
    <t>ИЗОСПАН-FL Termo</t>
  </si>
  <si>
    <t>40 п.м.</t>
  </si>
  <si>
    <t>клейкая алюминиевая лента - 40 п.м.</t>
  </si>
  <si>
    <t xml:space="preserve">Стоимость материалов непосредственно зависит от объема заказа и может варьироваться как </t>
  </si>
  <si>
    <t>в сторону увеличения (при небольшом объеме поставки), так и уменьшаться на объектных поставках.</t>
  </si>
  <si>
    <t xml:space="preserve">Уточняйте стоимость у Вашего персонального менеджера </t>
  </si>
  <si>
    <t>и получите информацию о СКИДКАХ и проводимых АКЦИЯХ.</t>
  </si>
  <si>
    <r>
      <t xml:space="preserve">       С уважением, коллектив </t>
    </r>
    <r>
      <rPr>
        <b/>
        <i/>
        <sz val="8"/>
        <rFont val="Arial"/>
        <family val="2"/>
      </rPr>
      <t xml:space="preserve">ООО "АсСнаб" </t>
    </r>
  </si>
  <si>
    <t>ООО "АсСнаб" 123098, г. Москва, ул. Новощукинская, д. 7, корп. 1 (ст. м. Щукинская)</t>
  </si>
  <si>
    <t>Заводская цена за м2</t>
  </si>
  <si>
    <t xml:space="preserve">Битумный кровельный и гидроизоляционный наплавляемый материал </t>
  </si>
  <si>
    <t xml:space="preserve"> Стеклохолст</t>
  </si>
  <si>
    <t>NEW!! Эконом-вариант</t>
  </si>
  <si>
    <t>Самовывоз г. Москва</t>
  </si>
  <si>
    <t>Прайс ОРГКРОВЛЯ-2 (г.Москва)</t>
  </si>
  <si>
    <t>ХПП 3,0</t>
  </si>
  <si>
    <t>Техноэласт СОЛО ЭКЭ РП1 сланец серый</t>
  </si>
  <si>
    <t>Биполь Стандарт ХКП  гранулят сланец, серый</t>
  </si>
  <si>
    <t>Кровельная и гидроизоляционная наплавляемая полимерная мембрана.  Долговечность при эксплуатации в кровли и наружной гидроизоляции более 25 лет, в подземной и внутренней гидроизоляции более 50 лет. Укладывается методом приплавления к подготовленному основанию.</t>
  </si>
  <si>
    <t>***</t>
  </si>
  <si>
    <t>!!! Возможно изготовление материала с ВЕРМИКУЛИТОМ по предварительному заказу</t>
  </si>
  <si>
    <t>Звуко-ударо-гидроизоляционный материал. Применяется по СНИП 23-03-2003 "Защита от шума" для звуко-удароизоляции межэтажных перекрытий. В метростроении и автомобилестроении как звукоизоляционный материал. Индекс снижения ударного шума, не менее 23 дБ. Гибкость на брусе R = 25 мм, при t˚ = -15 ˚C; Теплостойкость не ниже + 85˚С, Нормативный срок службы - 15 лет</t>
  </si>
  <si>
    <t>Фольгированный кровельный и гидроизоляционный материал. Применяется для тепло-гидроизоляции трубопроводов, теплотрасс и для устройства кровельного ковра зданий и сооружений. Гибкость на брусе R = 25 мм, при t˚ = -15 ˚C; Теплостойкость не ниже + 100˚С, Нормативный срок службы - 15 лет</t>
  </si>
  <si>
    <t>Техноэласт Барьер БО (безосновный)</t>
  </si>
  <si>
    <t>ХПП 2,5</t>
  </si>
  <si>
    <t>ХПП 3,5</t>
  </si>
  <si>
    <t>ХКП 3,5</t>
  </si>
  <si>
    <t>ХКП 4,0</t>
  </si>
  <si>
    <t>ХКП 4,5</t>
  </si>
  <si>
    <t>ТПП 3,0</t>
  </si>
  <si>
    <t>стеклоткань кар.</t>
  </si>
  <si>
    <t>ТПП 3,5</t>
  </si>
  <si>
    <t>ТКП 4,0</t>
  </si>
  <si>
    <t>ТКП 4,5</t>
  </si>
  <si>
    <t>ТПП 2,5</t>
  </si>
  <si>
    <t>ТКП 3,5</t>
  </si>
  <si>
    <t>Расход</t>
  </si>
  <si>
    <t>Вес</t>
  </si>
  <si>
    <t>Ведро</t>
  </si>
  <si>
    <t>Цена</t>
  </si>
  <si>
    <t>Праймер битумный (концентрат)</t>
  </si>
  <si>
    <t>1 литр на 3м2</t>
  </si>
  <si>
    <t>16 кг</t>
  </si>
  <si>
    <t>20 литров</t>
  </si>
  <si>
    <t>Праймер битумный готовый</t>
  </si>
  <si>
    <t>16кг</t>
  </si>
  <si>
    <t>Мастика МБУ</t>
  </si>
  <si>
    <t>1,5-2,0 кг на 1м2</t>
  </si>
  <si>
    <t>959 руб/ведро</t>
  </si>
  <si>
    <t>750 руб/ведро</t>
  </si>
  <si>
    <t>550 руб/ведро</t>
  </si>
  <si>
    <t>от 1500 до</t>
  </si>
  <si>
    <t>от 3000 до</t>
  </si>
  <si>
    <r>
      <t>до 1500 м</t>
    </r>
    <r>
      <rPr>
        <b/>
        <vertAlign val="superscript"/>
        <sz val="8"/>
        <rFont val="Arial"/>
        <family val="2"/>
      </rPr>
      <t>2</t>
    </r>
  </si>
  <si>
    <r>
      <t>3000 м</t>
    </r>
    <r>
      <rPr>
        <b/>
        <vertAlign val="superscript"/>
        <sz val="8"/>
        <rFont val="Arial"/>
        <family val="2"/>
      </rPr>
      <t>2</t>
    </r>
  </si>
  <si>
    <r>
      <t>5000 м</t>
    </r>
    <r>
      <rPr>
        <b/>
        <vertAlign val="superscript"/>
        <sz val="8"/>
        <rFont val="Arial"/>
        <family val="2"/>
      </rPr>
      <t>2</t>
    </r>
  </si>
  <si>
    <t>ИЗОСПАН-RS</t>
  </si>
  <si>
    <t>гидро-пароизоляция с армирующей сеткой</t>
  </si>
  <si>
    <t>ИЗОСПАН-RM</t>
  </si>
  <si>
    <t>22 мая 2013г.</t>
  </si>
  <si>
    <t>* Стоимость указана без учета доставки.</t>
  </si>
  <si>
    <t>17.70</t>
  </si>
  <si>
    <t>Техно НИКОЛЬ (дата обновления 17 июля 2013 года)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</si>
</sst>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#,##0.00\ [$€-1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6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color indexed="8"/>
      <name val="Lucida Grande"/>
      <family val="0"/>
    </font>
    <font>
      <sz val="8"/>
      <name val="Arial Cyr"/>
      <family val="0"/>
    </font>
    <font>
      <b/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yr"/>
      <family val="0"/>
    </font>
    <font>
      <b/>
      <vertAlign val="superscript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indexed="56"/>
      <name val="Arial"/>
      <family val="2"/>
    </font>
    <font>
      <u val="single"/>
      <sz val="16"/>
      <color indexed="56"/>
      <name val="Arial"/>
      <family val="2"/>
    </font>
    <font>
      <b/>
      <sz val="16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4"/>
      <name val="Arial Cyr"/>
      <family val="2"/>
    </font>
    <font>
      <sz val="11"/>
      <name val="Arial"/>
      <family val="2"/>
    </font>
    <font>
      <b/>
      <sz val="18"/>
      <name val="Arial Cyr"/>
      <family val="2"/>
    </font>
    <font>
      <sz val="17"/>
      <name val="Arial"/>
      <family val="2"/>
    </font>
    <font>
      <b/>
      <sz val="18"/>
      <color indexed="8"/>
      <name val="Arial"/>
      <family val="2"/>
    </font>
    <font>
      <b/>
      <sz val="15"/>
      <name val="Arial"/>
      <family val="2"/>
    </font>
    <font>
      <b/>
      <sz val="12"/>
      <name val="Arial Cyr"/>
      <family val="2"/>
    </font>
    <font>
      <b/>
      <sz val="22"/>
      <color indexed="8"/>
      <name val="Arial Cyr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8"/>
      <name val="Tahoma"/>
      <family val="2"/>
    </font>
    <font>
      <sz val="10"/>
      <name val="Arial Cyr"/>
      <family val="0"/>
    </font>
    <font>
      <b/>
      <vertAlign val="superscript"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vertAlign val="superscript"/>
      <sz val="8"/>
      <color indexed="63"/>
      <name val="Arial"/>
      <family val="2"/>
    </font>
    <font>
      <i/>
      <sz val="8"/>
      <name val="Arial Cyr"/>
      <family val="0"/>
    </font>
    <font>
      <u val="single"/>
      <sz val="8"/>
      <color indexed="12"/>
      <name val="Arial Cyr"/>
      <family val="0"/>
    </font>
    <font>
      <b/>
      <sz val="12"/>
      <name val="Arial"/>
      <family val="2"/>
    </font>
    <font>
      <sz val="8"/>
      <color indexed="10"/>
      <name val="Arial"/>
      <family val="0"/>
    </font>
    <font>
      <b/>
      <sz val="12"/>
      <color indexed="10"/>
      <name val="Arial"/>
      <family val="2"/>
    </font>
    <font>
      <b/>
      <sz val="16"/>
      <name val="Times New Roman Cyr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3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24" borderId="12" xfId="0" applyFont="1" applyFill="1" applyBorder="1" applyAlignment="1">
      <alignment vertical="center" wrapText="1"/>
    </xf>
    <xf numFmtId="3" fontId="2" fillId="24" borderId="13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left" vertical="center" wrapText="1"/>
    </xf>
    <xf numFmtId="3" fontId="2" fillId="24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7" fillId="24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4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4" borderId="25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vertical="center" wrapText="1"/>
    </xf>
    <xf numFmtId="0" fontId="1" fillId="24" borderId="36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3" fontId="2" fillId="24" borderId="39" xfId="0" applyNumberFormat="1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3" fontId="2" fillId="24" borderId="41" xfId="0" applyNumberFormat="1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left" vertical="center" wrapText="1"/>
    </xf>
    <xf numFmtId="3" fontId="2" fillId="24" borderId="17" xfId="0" applyNumberFormat="1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 wrapText="1"/>
    </xf>
    <xf numFmtId="181" fontId="1" fillId="0" borderId="16" xfId="0" applyNumberFormat="1" applyFont="1" applyFill="1" applyBorder="1" applyAlignment="1">
      <alignment horizontal="center" vertical="center"/>
    </xf>
    <xf numFmtId="181" fontId="1" fillId="0" borderId="16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0" fontId="9" fillId="0" borderId="0" xfId="42" applyFont="1" applyFill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180" fontId="2" fillId="24" borderId="16" xfId="0" applyNumberFormat="1" applyFont="1" applyFill="1" applyBorder="1" applyAlignment="1">
      <alignment horizontal="center" vertical="center" wrapText="1"/>
    </xf>
    <xf numFmtId="180" fontId="2" fillId="24" borderId="11" xfId="0" applyNumberFormat="1" applyFont="1" applyFill="1" applyBorder="1" applyAlignment="1">
      <alignment horizontal="center" vertical="center" wrapText="1"/>
    </xf>
    <xf numFmtId="180" fontId="2" fillId="24" borderId="18" xfId="0" applyNumberFormat="1" applyFont="1" applyFill="1" applyBorder="1" applyAlignment="1">
      <alignment horizontal="center" vertical="center" wrapText="1"/>
    </xf>
    <xf numFmtId="180" fontId="2" fillId="0" borderId="55" xfId="0" applyNumberFormat="1" applyFont="1" applyBorder="1" applyAlignment="1">
      <alignment horizontal="center" vertical="center"/>
    </xf>
    <xf numFmtId="180" fontId="2" fillId="24" borderId="54" xfId="0" applyNumberFormat="1" applyFont="1" applyFill="1" applyBorder="1" applyAlignment="1">
      <alignment horizontal="center" vertical="center" wrapText="1"/>
    </xf>
    <xf numFmtId="180" fontId="2" fillId="24" borderId="56" xfId="0" applyNumberFormat="1" applyFont="1" applyFill="1" applyBorder="1" applyAlignment="1">
      <alignment horizontal="center" vertical="center" wrapText="1"/>
    </xf>
    <xf numFmtId="180" fontId="2" fillId="24" borderId="57" xfId="0" applyNumberFormat="1" applyFont="1" applyFill="1" applyBorder="1" applyAlignment="1">
      <alignment horizontal="center" vertical="center" wrapText="1"/>
    </xf>
    <xf numFmtId="180" fontId="2" fillId="24" borderId="58" xfId="0" applyNumberFormat="1" applyFont="1" applyFill="1" applyBorder="1" applyAlignment="1">
      <alignment horizontal="center" vertical="center" wrapText="1"/>
    </xf>
    <xf numFmtId="180" fontId="2" fillId="24" borderId="16" xfId="0" applyNumberFormat="1" applyFont="1" applyFill="1" applyBorder="1" applyAlignment="1">
      <alignment horizontal="center" vertical="center"/>
    </xf>
    <xf numFmtId="180" fontId="2" fillId="24" borderId="11" xfId="0" applyNumberFormat="1" applyFont="1" applyFill="1" applyBorder="1" applyAlignment="1">
      <alignment horizontal="center" vertical="center"/>
    </xf>
    <xf numFmtId="180" fontId="2" fillId="24" borderId="18" xfId="0" applyNumberFormat="1" applyFont="1" applyFill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" fillId="24" borderId="62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57" fillId="0" borderId="48" xfId="0" applyFont="1" applyBorder="1" applyAlignment="1">
      <alignment horizontal="left" vertical="center" wrapText="1"/>
    </xf>
    <xf numFmtId="0" fontId="58" fillId="0" borderId="48" xfId="0" applyFont="1" applyBorder="1" applyAlignment="1">
      <alignment horizontal="left" vertical="center" wrapText="1"/>
    </xf>
    <xf numFmtId="0" fontId="57" fillId="0" borderId="48" xfId="0" applyFont="1" applyFill="1" applyBorder="1" applyAlignment="1">
      <alignment horizontal="left" vertical="center" wrapText="1"/>
    </xf>
    <xf numFmtId="0" fontId="58" fillId="0" borderId="48" xfId="0" applyFont="1" applyFill="1" applyBorder="1" applyAlignment="1">
      <alignment horizontal="left" vertical="center" wrapText="1"/>
    </xf>
    <xf numFmtId="0" fontId="6" fillId="24" borderId="62" xfId="0" applyFont="1" applyFill="1" applyBorder="1" applyAlignment="1">
      <alignment horizontal="center" vertical="center" wrapText="1"/>
    </xf>
    <xf numFmtId="0" fontId="6" fillId="24" borderId="47" xfId="0" applyFont="1" applyFill="1" applyBorder="1" applyAlignment="1">
      <alignment horizontal="center" vertical="center" wrapText="1"/>
    </xf>
    <xf numFmtId="0" fontId="58" fillId="0" borderId="63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60" fillId="0" borderId="20" xfId="54" applyFont="1" applyBorder="1" applyAlignment="1">
      <alignment vertical="center"/>
      <protection/>
    </xf>
    <xf numFmtId="0" fontId="60" fillId="0" borderId="0" xfId="54" applyFont="1" applyBorder="1" applyAlignment="1">
      <alignment vertical="center"/>
      <protection/>
    </xf>
    <xf numFmtId="0" fontId="60" fillId="0" borderId="21" xfId="54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54" applyFont="1" applyBorder="1" applyAlignment="1">
      <alignment vertical="center"/>
      <protection/>
    </xf>
    <xf numFmtId="0" fontId="8" fillId="0" borderId="21" xfId="54" applyFont="1" applyBorder="1" applyAlignment="1">
      <alignment vertical="center"/>
      <protection/>
    </xf>
    <xf numFmtId="0" fontId="1" fillId="0" borderId="20" xfId="53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1" fillId="0" borderId="0" xfId="53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21" xfId="53" applyFont="1" applyBorder="1">
      <alignment/>
      <protection/>
    </xf>
    <xf numFmtId="0" fontId="8" fillId="0" borderId="20" xfId="53" applyFont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7" fillId="24" borderId="6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/>
    </xf>
    <xf numFmtId="0" fontId="0" fillId="0" borderId="0" xfId="0" applyAlignment="1">
      <alignment vertical="center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18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1" fillId="0" borderId="64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187" fontId="1" fillId="0" borderId="55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/>
    </xf>
    <xf numFmtId="1" fontId="2" fillId="0" borderId="65" xfId="0" applyNumberFormat="1" applyFont="1" applyBorder="1" applyAlignment="1">
      <alignment/>
    </xf>
    <xf numFmtId="0" fontId="2" fillId="25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36" fillId="0" borderId="0" xfId="42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24" borderId="0" xfId="0" applyFont="1" applyFill="1" applyAlignment="1">
      <alignment vertical="center"/>
    </xf>
    <xf numFmtId="0" fontId="34" fillId="0" borderId="0" xfId="0" applyFont="1" applyBorder="1" applyAlignment="1">
      <alignment vertical="center" wrapText="1"/>
    </xf>
    <xf numFmtId="0" fontId="37" fillId="0" borderId="7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4" fillId="0" borderId="73" xfId="0" applyFont="1" applyBorder="1" applyAlignment="1">
      <alignment horizontal="center" vertical="center" wrapText="1"/>
    </xf>
    <xf numFmtId="180" fontId="37" fillId="0" borderId="74" xfId="0" applyNumberFormat="1" applyFont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2" fontId="34" fillId="0" borderId="76" xfId="0" applyNumberFormat="1" applyFont="1" applyBorder="1" applyAlignment="1">
      <alignment horizontal="center" vertical="center" wrapText="1"/>
    </xf>
    <xf numFmtId="2" fontId="34" fillId="0" borderId="44" xfId="0" applyNumberFormat="1" applyFont="1" applyFill="1" applyBorder="1" applyAlignment="1">
      <alignment horizontal="center" vertical="center" wrapText="1"/>
    </xf>
    <xf numFmtId="2" fontId="34" fillId="0" borderId="76" xfId="0" applyNumberFormat="1" applyFont="1" applyFill="1" applyBorder="1" applyAlignment="1">
      <alignment horizontal="center" vertical="center" wrapText="1"/>
    </xf>
    <xf numFmtId="2" fontId="34" fillId="0" borderId="74" xfId="0" applyNumberFormat="1" applyFont="1" applyFill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180" fontId="37" fillId="0" borderId="80" xfId="0" applyNumberFormat="1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2" fontId="34" fillId="0" borderId="82" xfId="0" applyNumberFormat="1" applyFont="1" applyBorder="1" applyAlignment="1">
      <alignment horizontal="center" vertical="center" wrapText="1"/>
    </xf>
    <xf numFmtId="2" fontId="34" fillId="0" borderId="83" xfId="0" applyNumberFormat="1" applyFont="1" applyFill="1" applyBorder="1" applyAlignment="1">
      <alignment horizontal="center" vertical="center" wrapText="1"/>
    </xf>
    <xf numFmtId="2" fontId="34" fillId="0" borderId="84" xfId="0" applyNumberFormat="1" applyFont="1" applyFill="1" applyBorder="1" applyAlignment="1">
      <alignment horizontal="center" vertical="center" wrapText="1"/>
    </xf>
    <xf numFmtId="2" fontId="34" fillId="0" borderId="85" xfId="0" applyNumberFormat="1" applyFont="1" applyFill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180" fontId="47" fillId="0" borderId="92" xfId="0" applyNumberFormat="1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2" fontId="34" fillId="0" borderId="94" xfId="0" applyNumberFormat="1" applyFont="1" applyBorder="1" applyAlignment="1">
      <alignment horizontal="center" vertical="center" wrapText="1"/>
    </xf>
    <xf numFmtId="2" fontId="34" fillId="0" borderId="95" xfId="0" applyNumberFormat="1" applyFont="1" applyFill="1" applyBorder="1" applyAlignment="1">
      <alignment horizontal="center" vertical="center" wrapText="1"/>
    </xf>
    <xf numFmtId="2" fontId="34" fillId="0" borderId="96" xfId="0" applyNumberFormat="1" applyFont="1" applyFill="1" applyBorder="1" applyAlignment="1">
      <alignment horizontal="center" vertical="center" wrapText="1"/>
    </xf>
    <xf numFmtId="2" fontId="34" fillId="0" borderId="97" xfId="0" applyNumberFormat="1" applyFont="1" applyFill="1" applyBorder="1" applyAlignment="1">
      <alignment horizontal="center" vertical="center" wrapText="1"/>
    </xf>
    <xf numFmtId="0" fontId="46" fillId="0" borderId="98" xfId="0" applyFont="1" applyBorder="1" applyAlignment="1">
      <alignment horizontal="center" vertical="center" wrapText="1"/>
    </xf>
    <xf numFmtId="0" fontId="34" fillId="0" borderId="9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100" xfId="0" applyFont="1" applyBorder="1" applyAlignment="1">
      <alignment horizontal="center" vertical="center" wrapText="1"/>
    </xf>
    <xf numFmtId="180" fontId="47" fillId="0" borderId="80" xfId="0" applyNumberFormat="1" applyFont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180" fontId="37" fillId="0" borderId="97" xfId="0" applyNumberFormat="1" applyFont="1" applyBorder="1" applyAlignment="1">
      <alignment horizontal="center" vertical="center" wrapText="1"/>
    </xf>
    <xf numFmtId="0" fontId="33" fillId="0" borderId="93" xfId="0" applyFont="1" applyFill="1" applyBorder="1" applyAlignment="1">
      <alignment horizontal="center" vertical="center" wrapText="1"/>
    </xf>
    <xf numFmtId="2" fontId="34" fillId="0" borderId="94" xfId="0" applyNumberFormat="1" applyFont="1" applyFill="1" applyBorder="1" applyAlignment="1">
      <alignment horizontal="center" vertical="center" wrapText="1"/>
    </xf>
    <xf numFmtId="0" fontId="34" fillId="0" borderId="101" xfId="0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180" fontId="34" fillId="0" borderId="75" xfId="0" applyNumberFormat="1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180" fontId="34" fillId="0" borderId="100" xfId="0" applyNumberFormat="1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2" fontId="34" fillId="0" borderId="84" xfId="0" applyNumberFormat="1" applyFont="1" applyBorder="1" applyAlignment="1">
      <alignment horizontal="center" vertical="center" wrapText="1"/>
    </xf>
    <xf numFmtId="0" fontId="34" fillId="0" borderId="107" xfId="0" applyFont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/>
    </xf>
    <xf numFmtId="0" fontId="46" fillId="0" borderId="107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180" fontId="34" fillId="0" borderId="108" xfId="0" applyNumberFormat="1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180" fontId="34" fillId="0" borderId="89" xfId="0" applyNumberFormat="1" applyFont="1" applyFill="1" applyBorder="1" applyAlignment="1">
      <alignment horizontal="center" vertical="center" wrapText="1"/>
    </xf>
    <xf numFmtId="2" fontId="34" fillId="0" borderId="82" xfId="0" applyNumberFormat="1" applyFont="1" applyFill="1" applyBorder="1" applyAlignment="1">
      <alignment horizontal="center" vertical="center" wrapText="1"/>
    </xf>
    <xf numFmtId="0" fontId="34" fillId="0" borderId="105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180" fontId="34" fillId="0" borderId="93" xfId="0" applyNumberFormat="1" applyFont="1" applyFill="1" applyBorder="1" applyAlignment="1">
      <alignment horizontal="center" vertical="center" wrapText="1"/>
    </xf>
    <xf numFmtId="2" fontId="34" fillId="0" borderId="94" xfId="0" applyNumberFormat="1" applyFont="1" applyFill="1" applyBorder="1" applyAlignment="1">
      <alignment horizontal="center" vertical="center"/>
    </xf>
    <xf numFmtId="0" fontId="34" fillId="0" borderId="110" xfId="0" applyFont="1" applyFill="1" applyBorder="1" applyAlignment="1">
      <alignment horizontal="center" vertical="center" wrapText="1"/>
    </xf>
    <xf numFmtId="0" fontId="34" fillId="0" borderId="111" xfId="0" applyFont="1" applyFill="1" applyBorder="1" applyAlignment="1">
      <alignment horizontal="center" vertical="center" wrapText="1"/>
    </xf>
    <xf numFmtId="0" fontId="46" fillId="0" borderId="104" xfId="0" applyFont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 wrapText="1"/>
    </xf>
    <xf numFmtId="180" fontId="34" fillId="0" borderId="78" xfId="0" applyNumberFormat="1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180" fontId="34" fillId="0" borderId="67" xfId="0" applyNumberFormat="1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2" fontId="34" fillId="0" borderId="50" xfId="0" applyNumberFormat="1" applyFont="1" applyFill="1" applyBorder="1" applyAlignment="1">
      <alignment horizontal="center" vertical="center" wrapText="1"/>
    </xf>
    <xf numFmtId="2" fontId="34" fillId="0" borderId="9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24" borderId="0" xfId="0" applyFont="1" applyFill="1" applyAlignment="1">
      <alignment vertical="center"/>
    </xf>
    <xf numFmtId="0" fontId="34" fillId="0" borderId="0" xfId="0" applyFont="1" applyAlignment="1">
      <alignment wrapText="1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65" fillId="0" borderId="115" xfId="0" applyFont="1" applyFill="1" applyBorder="1" applyAlignment="1">
      <alignment vertical="center"/>
    </xf>
    <xf numFmtId="0" fontId="37" fillId="0" borderId="115" xfId="0" applyFont="1" applyBorder="1" applyAlignment="1">
      <alignment horizontal="right" vertical="center"/>
    </xf>
    <xf numFmtId="0" fontId="65" fillId="24" borderId="115" xfId="0" applyFont="1" applyFill="1" applyBorder="1" applyAlignment="1">
      <alignment vertical="center"/>
    </xf>
    <xf numFmtId="0" fontId="65" fillId="24" borderId="116" xfId="0" applyFont="1" applyFill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11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2" fontId="34" fillId="0" borderId="25" xfId="0" applyNumberFormat="1" applyFont="1" applyBorder="1" applyAlignment="1">
      <alignment horizontal="center" vertical="center" wrapText="1"/>
    </xf>
    <xf numFmtId="2" fontId="34" fillId="0" borderId="17" xfId="0" applyNumberFormat="1" applyFont="1" applyFill="1" applyBorder="1" applyAlignment="1">
      <alignment horizontal="center" vertical="center" wrapText="1"/>
    </xf>
    <xf numFmtId="0" fontId="34" fillId="0" borderId="11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center" wrapText="1"/>
    </xf>
    <xf numFmtId="0" fontId="33" fillId="0" borderId="8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4" fillId="0" borderId="118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2" fontId="46" fillId="24" borderId="15" xfId="0" applyNumberFormat="1" applyFont="1" applyFill="1" applyBorder="1" applyAlignment="1">
      <alignment horizontal="center" vertical="center"/>
    </xf>
    <xf numFmtId="2" fontId="34" fillId="0" borderId="27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0" fontId="34" fillId="0" borderId="93" xfId="0" applyFont="1" applyFill="1" applyBorder="1" applyAlignment="1">
      <alignment horizontal="center" vertical="center" wrapText="1"/>
    </xf>
    <xf numFmtId="0" fontId="33" fillId="0" borderId="91" xfId="0" applyFont="1" applyFill="1" applyBorder="1" applyAlignment="1">
      <alignment horizontal="center" vertical="center" wrapText="1"/>
    </xf>
    <xf numFmtId="2" fontId="46" fillId="24" borderId="30" xfId="0" applyNumberFormat="1" applyFont="1" applyFill="1" applyBorder="1" applyAlignment="1">
      <alignment horizontal="center" vertical="center"/>
    </xf>
    <xf numFmtId="2" fontId="34" fillId="0" borderId="31" xfId="0" applyNumberFormat="1" applyFont="1" applyFill="1" applyBorder="1" applyAlignment="1">
      <alignment horizontal="center" vertical="center" wrapText="1"/>
    </xf>
    <xf numFmtId="2" fontId="34" fillId="0" borderId="30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4" fillId="0" borderId="119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2" fontId="34" fillId="0" borderId="29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2" fontId="34" fillId="0" borderId="24" xfId="0" applyNumberFormat="1" applyFont="1" applyBorder="1" applyAlignment="1">
      <alignment horizontal="center" vertical="center" wrapText="1"/>
    </xf>
    <xf numFmtId="2" fontId="34" fillId="0" borderId="24" xfId="0" applyNumberFormat="1" applyFont="1" applyFill="1" applyBorder="1" applyAlignment="1">
      <alignment horizontal="center" vertical="center" wrapText="1"/>
    </xf>
    <xf numFmtId="2" fontId="34" fillId="0" borderId="30" xfId="0" applyNumberFormat="1" applyFont="1" applyFill="1" applyBorder="1" applyAlignment="1">
      <alignment horizontal="center" vertical="center"/>
    </xf>
    <xf numFmtId="2" fontId="34" fillId="0" borderId="32" xfId="0" applyNumberFormat="1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180" fontId="34" fillId="0" borderId="78" xfId="0" applyNumberFormat="1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2" fontId="34" fillId="0" borderId="25" xfId="0" applyNumberFormat="1" applyFont="1" applyFill="1" applyBorder="1" applyAlignment="1">
      <alignment horizontal="center" vertical="center" wrapText="1"/>
    </xf>
    <xf numFmtId="2" fontId="34" fillId="0" borderId="29" xfId="0" applyNumberFormat="1" applyFont="1" applyFill="1" applyBorder="1" applyAlignment="1">
      <alignment horizontal="center" vertical="center" wrapText="1"/>
    </xf>
    <xf numFmtId="0" fontId="34" fillId="0" borderId="104" xfId="0" applyFont="1" applyFill="1" applyBorder="1" applyAlignment="1">
      <alignment horizontal="center" vertical="center" wrapText="1"/>
    </xf>
    <xf numFmtId="0" fontId="34" fillId="0" borderId="117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97" xfId="0" applyFont="1" applyFill="1" applyBorder="1" applyAlignment="1">
      <alignment horizontal="center" vertical="center" wrapText="1"/>
    </xf>
    <xf numFmtId="180" fontId="34" fillId="0" borderId="99" xfId="0" applyNumberFormat="1" applyFont="1" applyFill="1" applyBorder="1" applyAlignment="1">
      <alignment horizontal="center" vertical="center" wrapText="1"/>
    </xf>
    <xf numFmtId="0" fontId="33" fillId="0" borderId="99" xfId="0" applyFont="1" applyFill="1" applyBorder="1" applyAlignment="1">
      <alignment horizontal="center" vertical="center" wrapText="1"/>
    </xf>
    <xf numFmtId="0" fontId="33" fillId="0" borderId="108" xfId="0" applyFont="1" applyFill="1" applyBorder="1" applyAlignment="1">
      <alignment horizontal="center" vertical="center" wrapText="1"/>
    </xf>
    <xf numFmtId="2" fontId="34" fillId="0" borderId="120" xfId="0" applyNumberFormat="1" applyFont="1" applyFill="1" applyBorder="1" applyAlignment="1">
      <alignment horizontal="center" vertical="center" wrapText="1"/>
    </xf>
    <xf numFmtId="2" fontId="34" fillId="0" borderId="60" xfId="0" applyNumberFormat="1" applyFont="1" applyFill="1" applyBorder="1" applyAlignment="1">
      <alignment horizontal="center" vertical="center" wrapText="1"/>
    </xf>
    <xf numFmtId="2" fontId="34" fillId="0" borderId="121" xfId="0" applyNumberFormat="1" applyFont="1" applyFill="1" applyBorder="1" applyAlignment="1">
      <alignment horizontal="center" vertical="center" wrapText="1"/>
    </xf>
    <xf numFmtId="0" fontId="34" fillId="0" borderId="109" xfId="0" applyFont="1" applyFill="1" applyBorder="1" applyAlignment="1">
      <alignment horizontal="center" vertical="center" wrapText="1"/>
    </xf>
    <xf numFmtId="0" fontId="34" fillId="0" borderId="122" xfId="0" applyFont="1" applyFill="1" applyBorder="1" applyAlignment="1">
      <alignment horizontal="center" vertical="center" wrapText="1"/>
    </xf>
    <xf numFmtId="0" fontId="34" fillId="0" borderId="88" xfId="0" applyFont="1" applyFill="1" applyBorder="1" applyAlignment="1">
      <alignment horizontal="center" vertical="center" wrapText="1"/>
    </xf>
    <xf numFmtId="0" fontId="34" fillId="0" borderId="123" xfId="0" applyFont="1" applyFill="1" applyBorder="1" applyAlignment="1">
      <alignment horizontal="center" vertical="center" wrapText="1"/>
    </xf>
    <xf numFmtId="180" fontId="34" fillId="0" borderId="67" xfId="0" applyNumberFormat="1" applyFont="1" applyFill="1" applyBorder="1" applyAlignment="1">
      <alignment horizontal="center" vertical="center" wrapText="1"/>
    </xf>
    <xf numFmtId="0" fontId="33" fillId="0" borderId="88" xfId="0" applyFont="1" applyFill="1" applyBorder="1" applyAlignment="1">
      <alignment horizontal="center" vertical="center" wrapText="1"/>
    </xf>
    <xf numFmtId="0" fontId="34" fillId="0" borderId="124" xfId="0" applyFont="1" applyFill="1" applyBorder="1" applyAlignment="1">
      <alignment horizontal="center" vertical="center" wrapText="1"/>
    </xf>
    <xf numFmtId="0" fontId="34" fillId="0" borderId="107" xfId="0" applyFont="1" applyFill="1" applyBorder="1" applyAlignment="1">
      <alignment horizontal="center" vertical="center" wrapText="1"/>
    </xf>
    <xf numFmtId="0" fontId="34" fillId="0" borderId="79" xfId="0" applyFont="1" applyFill="1" applyBorder="1" applyAlignment="1">
      <alignment horizontal="center" vertical="center" wrapText="1"/>
    </xf>
    <xf numFmtId="180" fontId="34" fillId="0" borderId="87" xfId="0" applyNumberFormat="1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 wrapText="1"/>
    </xf>
    <xf numFmtId="0" fontId="34" fillId="0" borderId="126" xfId="0" applyFont="1" applyFill="1" applyBorder="1" applyAlignment="1">
      <alignment horizontal="center" vertical="center" wrapText="1"/>
    </xf>
    <xf numFmtId="180" fontId="34" fillId="0" borderId="127" xfId="0" applyNumberFormat="1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34" fillId="0" borderId="128" xfId="0" applyFont="1" applyFill="1" applyBorder="1" applyAlignment="1">
      <alignment horizontal="center" vertical="center" wrapText="1"/>
    </xf>
    <xf numFmtId="0" fontId="34" fillId="0" borderId="129" xfId="0" applyFont="1" applyFill="1" applyBorder="1" applyAlignment="1">
      <alignment horizontal="center" vertical="center" wrapText="1"/>
    </xf>
    <xf numFmtId="0" fontId="44" fillId="0" borderId="130" xfId="0" applyFont="1" applyFill="1" applyBorder="1" applyAlignment="1">
      <alignment horizontal="center" vertical="center" wrapText="1"/>
    </xf>
    <xf numFmtId="0" fontId="44" fillId="0" borderId="131" xfId="0" applyFont="1" applyFill="1" applyBorder="1" applyAlignment="1">
      <alignment horizontal="center" vertical="center" wrapText="1"/>
    </xf>
    <xf numFmtId="180" fontId="44" fillId="0" borderId="66" xfId="0" applyNumberFormat="1" applyFont="1" applyFill="1" applyBorder="1" applyAlignment="1">
      <alignment horizontal="center" vertical="center" wrapText="1"/>
    </xf>
    <xf numFmtId="0" fontId="33" fillId="0" borderId="100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44" fillId="0" borderId="88" xfId="0" applyFont="1" applyFill="1" applyBorder="1" applyAlignment="1">
      <alignment horizontal="center" vertical="center" wrapText="1"/>
    </xf>
    <xf numFmtId="0" fontId="44" fillId="0" borderId="80" xfId="0" applyFont="1" applyFill="1" applyBorder="1" applyAlignment="1">
      <alignment horizontal="center" vertical="center" wrapText="1"/>
    </xf>
    <xf numFmtId="180" fontId="44" fillId="0" borderId="67" xfId="0" applyNumberFormat="1" applyFont="1" applyFill="1" applyBorder="1" applyAlignment="1">
      <alignment horizontal="center" vertical="center" wrapText="1"/>
    </xf>
    <xf numFmtId="0" fontId="33" fillId="0" borderId="89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85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34" fillId="0" borderId="112" xfId="0" applyFont="1" applyFill="1" applyBorder="1" applyAlignment="1">
      <alignment horizontal="center" vertical="center"/>
    </xf>
    <xf numFmtId="180" fontId="34" fillId="0" borderId="78" xfId="0" applyNumberFormat="1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 wrapText="1"/>
    </xf>
    <xf numFmtId="2" fontId="34" fillId="0" borderId="111" xfId="0" applyNumberFormat="1" applyFont="1" applyFill="1" applyBorder="1" applyAlignment="1">
      <alignment horizontal="center" vertical="center"/>
    </xf>
    <xf numFmtId="2" fontId="34" fillId="0" borderId="46" xfId="0" applyNumberFormat="1" applyFont="1" applyFill="1" applyBorder="1" applyAlignment="1">
      <alignment horizontal="center" vertical="center" wrapText="1"/>
    </xf>
    <xf numFmtId="2" fontId="34" fillId="0" borderId="111" xfId="0" applyNumberFormat="1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/>
    </xf>
    <xf numFmtId="0" fontId="34" fillId="0" borderId="117" xfId="0" applyFont="1" applyFill="1" applyBorder="1" applyAlignment="1">
      <alignment horizontal="center" vertical="center"/>
    </xf>
    <xf numFmtId="0" fontId="34" fillId="0" borderId="132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180" fontId="34" fillId="0" borderId="68" xfId="0" applyNumberFormat="1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 wrapText="1"/>
    </xf>
    <xf numFmtId="2" fontId="34" fillId="0" borderId="49" xfId="0" applyNumberFormat="1" applyFont="1" applyFill="1" applyBorder="1" applyAlignment="1">
      <alignment horizontal="center" vertical="center"/>
    </xf>
    <xf numFmtId="2" fontId="34" fillId="0" borderId="133" xfId="0" applyNumberFormat="1" applyFont="1" applyFill="1" applyBorder="1" applyAlignment="1">
      <alignment horizontal="center" vertical="center" wrapText="1"/>
    </xf>
    <xf numFmtId="2" fontId="34" fillId="0" borderId="134" xfId="0" applyNumberFormat="1" applyFont="1" applyFill="1" applyBorder="1" applyAlignment="1">
      <alignment horizontal="center" vertical="center" wrapText="1"/>
    </xf>
    <xf numFmtId="0" fontId="34" fillId="0" borderId="135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46" fillId="0" borderId="73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180" fontId="46" fillId="0" borderId="78" xfId="0" applyNumberFormat="1" applyFont="1" applyFill="1" applyBorder="1" applyAlignment="1">
      <alignment horizontal="center" vertical="center"/>
    </xf>
    <xf numFmtId="2" fontId="34" fillId="0" borderId="76" xfId="0" applyNumberFormat="1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horizontal="center" vertical="center"/>
    </xf>
    <xf numFmtId="180" fontId="46" fillId="0" borderId="108" xfId="0" applyNumberFormat="1" applyFont="1" applyFill="1" applyBorder="1" applyAlignment="1">
      <alignment horizontal="center" vertical="center"/>
    </xf>
    <xf numFmtId="2" fontId="34" fillId="0" borderId="137" xfId="0" applyNumberFormat="1" applyFont="1" applyFill="1" applyBorder="1" applyAlignment="1">
      <alignment horizontal="center" vertical="center"/>
    </xf>
    <xf numFmtId="2" fontId="34" fillId="0" borderId="106" xfId="0" applyNumberFormat="1" applyFont="1" applyFill="1" applyBorder="1" applyAlignment="1">
      <alignment horizontal="center" vertical="center" wrapText="1"/>
    </xf>
    <xf numFmtId="0" fontId="46" fillId="0" borderId="98" xfId="0" applyFont="1" applyFill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46" fillId="0" borderId="138" xfId="0" applyFont="1" applyFill="1" applyBorder="1" applyAlignment="1">
      <alignment horizontal="center" vertical="center"/>
    </xf>
    <xf numFmtId="0" fontId="46" fillId="0" borderId="139" xfId="0" applyFont="1" applyFill="1" applyBorder="1" applyAlignment="1">
      <alignment horizontal="center" vertical="center"/>
    </xf>
    <xf numFmtId="180" fontId="46" fillId="0" borderId="138" xfId="0" applyNumberFormat="1" applyFont="1" applyFill="1" applyBorder="1" applyAlignment="1">
      <alignment horizontal="center" vertical="center"/>
    </xf>
    <xf numFmtId="0" fontId="33" fillId="0" borderId="140" xfId="0" applyFont="1" applyFill="1" applyBorder="1" applyAlignment="1">
      <alignment horizontal="center" vertical="center" wrapText="1"/>
    </xf>
    <xf numFmtId="2" fontId="34" fillId="0" borderId="25" xfId="0" applyNumberFormat="1" applyFont="1" applyFill="1" applyBorder="1" applyAlignment="1">
      <alignment horizontal="center" vertical="center"/>
    </xf>
    <xf numFmtId="0" fontId="46" fillId="0" borderId="141" xfId="0" applyFont="1" applyFill="1" applyBorder="1" applyAlignment="1">
      <alignment horizontal="center" vertical="center"/>
    </xf>
    <xf numFmtId="0" fontId="34" fillId="0" borderId="141" xfId="0" applyFont="1" applyFill="1" applyBorder="1" applyAlignment="1">
      <alignment horizontal="center" vertical="center"/>
    </xf>
    <xf numFmtId="0" fontId="46" fillId="0" borderId="142" xfId="0" applyFont="1" applyFill="1" applyBorder="1" applyAlignment="1">
      <alignment horizontal="center" vertical="center"/>
    </xf>
    <xf numFmtId="0" fontId="46" fillId="0" borderId="143" xfId="0" applyFont="1" applyFill="1" applyBorder="1" applyAlignment="1">
      <alignment horizontal="center" vertical="center"/>
    </xf>
    <xf numFmtId="180" fontId="46" fillId="0" borderId="142" xfId="0" applyNumberFormat="1" applyFont="1" applyFill="1" applyBorder="1" applyAlignment="1">
      <alignment horizontal="center" vertical="center"/>
    </xf>
    <xf numFmtId="0" fontId="33" fillId="0" borderId="144" xfId="0" applyFont="1" applyFill="1" applyBorder="1" applyAlignment="1">
      <alignment horizontal="center" vertical="center" wrapText="1"/>
    </xf>
    <xf numFmtId="0" fontId="46" fillId="0" borderId="145" xfId="0" applyFont="1" applyFill="1" applyBorder="1" applyAlignment="1">
      <alignment horizontal="center" vertical="center"/>
    </xf>
    <xf numFmtId="0" fontId="34" fillId="0" borderId="145" xfId="0" applyFont="1" applyFill="1" applyBorder="1" applyAlignment="1">
      <alignment horizontal="center" vertical="center"/>
    </xf>
    <xf numFmtId="0" fontId="46" fillId="0" borderId="88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180" fontId="46" fillId="0" borderId="67" xfId="0" applyNumberFormat="1" applyFont="1" applyFill="1" applyBorder="1" applyAlignment="1">
      <alignment horizontal="center" vertical="center"/>
    </xf>
    <xf numFmtId="2" fontId="34" fillId="0" borderId="84" xfId="0" applyNumberFormat="1" applyFont="1" applyFill="1" applyBorder="1" applyAlignment="1">
      <alignment horizontal="center" vertical="center"/>
    </xf>
    <xf numFmtId="0" fontId="46" fillId="0" borderId="90" xfId="0" applyFont="1" applyFill="1" applyBorder="1" applyAlignment="1">
      <alignment horizontal="center" vertical="center"/>
    </xf>
    <xf numFmtId="0" fontId="34" fillId="0" borderId="118" xfId="0" applyFont="1" applyFill="1" applyBorder="1" applyAlignment="1">
      <alignment horizontal="center" vertical="center"/>
    </xf>
    <xf numFmtId="0" fontId="46" fillId="0" borderId="97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180" fontId="46" fillId="0" borderId="28" xfId="0" applyNumberFormat="1" applyFont="1" applyFill="1" applyBorder="1" applyAlignment="1">
      <alignment horizontal="center" vertical="center" wrapText="1"/>
    </xf>
    <xf numFmtId="0" fontId="50" fillId="0" borderId="139" xfId="0" applyFont="1" applyFill="1" applyBorder="1" applyAlignment="1">
      <alignment horizontal="center" vertical="center" wrapText="1"/>
    </xf>
    <xf numFmtId="2" fontId="34" fillId="0" borderId="28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2" fontId="46" fillId="0" borderId="30" xfId="0" applyNumberFormat="1" applyFont="1" applyFill="1" applyBorder="1" applyAlignment="1">
      <alignment horizontal="center" vertical="center" wrapText="1"/>
    </xf>
    <xf numFmtId="2" fontId="46" fillId="0" borderId="31" xfId="0" applyNumberFormat="1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80" fontId="46" fillId="0" borderId="27" xfId="0" applyNumberFormat="1" applyFont="1" applyFill="1" applyBorder="1" applyAlignment="1">
      <alignment horizontal="center" vertical="center" wrapText="1"/>
    </xf>
    <xf numFmtId="0" fontId="50" fillId="0" borderId="138" xfId="0" applyFont="1" applyFill="1" applyBorder="1" applyAlignment="1">
      <alignment horizontal="center" vertical="center" wrapText="1"/>
    </xf>
    <xf numFmtId="2" fontId="46" fillId="0" borderId="28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50" fillId="0" borderId="142" xfId="0" applyFont="1" applyFill="1" applyBorder="1" applyAlignment="1">
      <alignment horizontal="center" vertical="center"/>
    </xf>
    <xf numFmtId="0" fontId="37" fillId="0" borderId="114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2" fontId="34" fillId="0" borderId="146" xfId="0" applyNumberFormat="1" applyFont="1" applyFill="1" applyBorder="1" applyAlignment="1">
      <alignment horizontal="center" vertical="center" wrapText="1"/>
    </xf>
    <xf numFmtId="2" fontId="46" fillId="0" borderId="112" xfId="0" applyNumberFormat="1" applyFont="1" applyFill="1" applyBorder="1" applyAlignment="1">
      <alignment horizontal="center" vertical="center" wrapText="1"/>
    </xf>
    <xf numFmtId="2" fontId="34" fillId="0" borderId="147" xfId="0" applyNumberFormat="1" applyFont="1" applyFill="1" applyBorder="1" applyAlignment="1">
      <alignment horizontal="center" vertical="center" wrapText="1"/>
    </xf>
    <xf numFmtId="2" fontId="34" fillId="0" borderId="148" xfId="0" applyNumberFormat="1" applyFont="1" applyFill="1" applyBorder="1" applyAlignment="1">
      <alignment horizontal="center" vertical="center" wrapText="1"/>
    </xf>
    <xf numFmtId="2" fontId="34" fillId="0" borderId="22" xfId="0" applyNumberFormat="1" applyFont="1" applyFill="1" applyBorder="1" applyAlignment="1">
      <alignment horizontal="center" vertical="center" wrapText="1"/>
    </xf>
    <xf numFmtId="2" fontId="46" fillId="0" borderId="149" xfId="0" applyNumberFormat="1" applyFont="1" applyFill="1" applyBorder="1" applyAlignment="1">
      <alignment horizontal="center" vertical="center" wrapText="1"/>
    </xf>
    <xf numFmtId="2" fontId="34" fillId="0" borderId="150" xfId="0" applyNumberFormat="1" applyFont="1" applyFill="1" applyBorder="1" applyAlignment="1">
      <alignment horizontal="center" vertical="center" wrapText="1"/>
    </xf>
    <xf numFmtId="2" fontId="34" fillId="0" borderId="151" xfId="0" applyNumberFormat="1" applyFont="1" applyFill="1" applyBorder="1" applyAlignment="1">
      <alignment horizontal="center" vertical="center" wrapText="1"/>
    </xf>
    <xf numFmtId="2" fontId="34" fillId="0" borderId="152" xfId="0" applyNumberFormat="1" applyFont="1" applyFill="1" applyBorder="1" applyAlignment="1">
      <alignment horizontal="center" vertical="center" wrapText="1"/>
    </xf>
    <xf numFmtId="0" fontId="34" fillId="0" borderId="87" xfId="0" applyFont="1" applyFill="1" applyBorder="1" applyAlignment="1">
      <alignment horizontal="center" vertical="center" wrapText="1"/>
    </xf>
    <xf numFmtId="2" fontId="34" fillId="0" borderId="153" xfId="0" applyNumberFormat="1" applyFont="1" applyFill="1" applyBorder="1" applyAlignment="1">
      <alignment horizontal="center" vertical="center" wrapText="1"/>
    </xf>
    <xf numFmtId="2" fontId="34" fillId="0" borderId="123" xfId="0" applyNumberFormat="1" applyFont="1" applyFill="1" applyBorder="1" applyAlignment="1">
      <alignment horizontal="center" vertical="center" wrapText="1"/>
    </xf>
    <xf numFmtId="0" fontId="34" fillId="0" borderId="154" xfId="0" applyFont="1" applyFill="1" applyBorder="1" applyAlignment="1">
      <alignment horizontal="center" vertical="center" wrapText="1"/>
    </xf>
    <xf numFmtId="0" fontId="33" fillId="0" borderId="107" xfId="0" applyFont="1" applyFill="1" applyBorder="1" applyAlignment="1">
      <alignment horizontal="center" vertical="center" wrapText="1"/>
    </xf>
    <xf numFmtId="2" fontId="34" fillId="0" borderId="155" xfId="0" applyNumberFormat="1" applyFont="1" applyFill="1" applyBorder="1" applyAlignment="1">
      <alignment horizontal="center" vertical="center" wrapText="1"/>
    </xf>
    <xf numFmtId="2" fontId="46" fillId="0" borderId="113" xfId="0" applyNumberFormat="1" applyFont="1" applyFill="1" applyBorder="1" applyAlignment="1">
      <alignment horizontal="center" vertical="center" wrapText="1"/>
    </xf>
    <xf numFmtId="2" fontId="34" fillId="0" borderId="156" xfId="0" applyNumberFormat="1" applyFont="1" applyFill="1" applyBorder="1" applyAlignment="1">
      <alignment horizontal="center" vertical="center" wrapText="1"/>
    </xf>
    <xf numFmtId="0" fontId="34" fillId="0" borderId="102" xfId="0" applyFont="1" applyBorder="1" applyAlignment="1">
      <alignment horizontal="center" vertical="center"/>
    </xf>
    <xf numFmtId="0" fontId="33" fillId="0" borderId="110" xfId="0" applyFont="1" applyFill="1" applyBorder="1" applyAlignment="1">
      <alignment horizontal="center" vertical="center" wrapText="1"/>
    </xf>
    <xf numFmtId="0" fontId="34" fillId="0" borderId="157" xfId="0" applyFont="1" applyFill="1" applyBorder="1" applyAlignment="1">
      <alignment horizontal="center" vertical="center" wrapText="1"/>
    </xf>
    <xf numFmtId="0" fontId="33" fillId="0" borderId="146" xfId="0" applyFont="1" applyFill="1" applyBorder="1" applyAlignment="1">
      <alignment horizontal="center" vertical="center" wrapText="1"/>
    </xf>
    <xf numFmtId="2" fontId="34" fillId="0" borderId="158" xfId="0" applyNumberFormat="1" applyFont="1" applyFill="1" applyBorder="1" applyAlignment="1">
      <alignment horizontal="center" vertical="center" wrapText="1"/>
    </xf>
    <xf numFmtId="2" fontId="46" fillId="0" borderId="148" xfId="0" applyNumberFormat="1" applyFont="1" applyFill="1" applyBorder="1" applyAlignment="1">
      <alignment horizontal="center" vertical="center" wrapText="1"/>
    </xf>
    <xf numFmtId="0" fontId="34" fillId="0" borderId="159" xfId="0" applyFont="1" applyFill="1" applyBorder="1" applyAlignment="1">
      <alignment horizontal="center" vertical="center" wrapText="1"/>
    </xf>
    <xf numFmtId="2" fontId="34" fillId="0" borderId="160" xfId="0" applyNumberFormat="1" applyFont="1" applyFill="1" applyBorder="1" applyAlignment="1">
      <alignment horizontal="center" vertical="center" wrapText="1"/>
    </xf>
    <xf numFmtId="2" fontId="46" fillId="0" borderId="72" xfId="0" applyNumberFormat="1" applyFont="1" applyFill="1" applyBorder="1" applyAlignment="1">
      <alignment horizontal="center" vertical="center" wrapText="1"/>
    </xf>
    <xf numFmtId="2" fontId="46" fillId="0" borderId="9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/>
    </xf>
    <xf numFmtId="0" fontId="52" fillId="24" borderId="0" xfId="0" applyFont="1" applyFill="1" applyAlignment="1">
      <alignment vertical="center"/>
    </xf>
    <xf numFmtId="0" fontId="53" fillId="24" borderId="0" xfId="42" applyFont="1" applyFill="1" applyAlignment="1">
      <alignment vertical="center"/>
    </xf>
    <xf numFmtId="0" fontId="33" fillId="25" borderId="0" xfId="0" applyFont="1" applyFill="1" applyAlignment="1">
      <alignment/>
    </xf>
    <xf numFmtId="0" fontId="33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2" fontId="1" fillId="24" borderId="16" xfId="0" applyNumberFormat="1" applyFont="1" applyFill="1" applyBorder="1" applyAlignment="1">
      <alignment horizontal="center" vertical="center"/>
    </xf>
    <xf numFmtId="2" fontId="1" fillId="24" borderId="16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/>
    </xf>
    <xf numFmtId="2" fontId="1" fillId="24" borderId="11" xfId="0" applyNumberFormat="1" applyFont="1" applyFill="1" applyBorder="1" applyAlignment="1">
      <alignment horizontal="center" vertical="center" wrapText="1"/>
    </xf>
    <xf numFmtId="2" fontId="1" fillId="24" borderId="18" xfId="0" applyNumberFormat="1" applyFont="1" applyFill="1" applyBorder="1" applyAlignment="1">
      <alignment horizontal="center" vertical="center"/>
    </xf>
    <xf numFmtId="2" fontId="1" fillId="24" borderId="18" xfId="0" applyNumberFormat="1" applyFont="1" applyFill="1" applyBorder="1" applyAlignment="1">
      <alignment horizontal="center" vertical="center" wrapText="1"/>
    </xf>
    <xf numFmtId="2" fontId="1" fillId="24" borderId="54" xfId="0" applyNumberFormat="1" applyFont="1" applyFill="1" applyBorder="1" applyAlignment="1">
      <alignment horizontal="center" vertical="center"/>
    </xf>
    <xf numFmtId="2" fontId="1" fillId="24" borderId="54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7" fillId="24" borderId="57" xfId="0" applyNumberFormat="1" applyFont="1" applyFill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0" fontId="7" fillId="24" borderId="13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55" xfId="0" applyNumberFormat="1" applyFont="1" applyFill="1" applyBorder="1" applyAlignment="1">
      <alignment horizontal="center"/>
    </xf>
    <xf numFmtId="0" fontId="7" fillId="24" borderId="65" xfId="0" applyNumberFormat="1" applyFont="1" applyFill="1" applyBorder="1" applyAlignment="1">
      <alignment horizontal="center"/>
    </xf>
    <xf numFmtId="0" fontId="64" fillId="0" borderId="61" xfId="0" applyFont="1" applyBorder="1" applyAlignment="1">
      <alignment/>
    </xf>
    <xf numFmtId="0" fontId="2" fillId="0" borderId="98" xfId="0" applyFont="1" applyBorder="1" applyAlignment="1">
      <alignment horizontal="center"/>
    </xf>
    <xf numFmtId="0" fontId="2" fillId="0" borderId="98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8" xfId="0" applyFont="1" applyBorder="1" applyAlignment="1">
      <alignment/>
    </xf>
    <xf numFmtId="0" fontId="2" fillId="0" borderId="16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2" fontId="2" fillId="0" borderId="57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7" fillId="0" borderId="79" xfId="0" applyFont="1" applyBorder="1" applyAlignment="1">
      <alignment horizontal="left" vertical="center" wrapText="1"/>
    </xf>
    <xf numFmtId="0" fontId="58" fillId="0" borderId="79" xfId="0" applyFont="1" applyBorder="1" applyAlignment="1">
      <alignment horizontal="left" vertical="center" wrapText="1"/>
    </xf>
    <xf numFmtId="0" fontId="40" fillId="0" borderId="162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0" fillId="0" borderId="115" xfId="0" applyFont="1" applyFill="1" applyBorder="1" applyAlignment="1">
      <alignment horizontal="center" wrapText="1"/>
    </xf>
    <xf numFmtId="0" fontId="2" fillId="0" borderId="163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24" borderId="65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2" fillId="24" borderId="5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10" fillId="24" borderId="6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164" xfId="0" applyFont="1" applyFill="1" applyBorder="1" applyAlignment="1">
      <alignment horizontal="center" vertical="center"/>
    </xf>
    <xf numFmtId="0" fontId="1" fillId="24" borderId="163" xfId="0" applyFont="1" applyFill="1" applyBorder="1" applyAlignment="1">
      <alignment horizontal="center" vertical="center"/>
    </xf>
    <xf numFmtId="0" fontId="10" fillId="24" borderId="55" xfId="0" applyFont="1" applyFill="1" applyBorder="1" applyAlignment="1">
      <alignment horizontal="center" vertical="center" wrapText="1"/>
    </xf>
    <xf numFmtId="0" fontId="10" fillId="24" borderId="65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164" xfId="0" applyFont="1" applyFill="1" applyBorder="1" applyAlignment="1">
      <alignment horizontal="center" vertical="center"/>
    </xf>
    <xf numFmtId="0" fontId="1" fillId="26" borderId="163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2" fillId="0" borderId="161" xfId="0" applyFont="1" applyBorder="1" applyAlignment="1">
      <alignment horizontal="center" vertical="center" wrapText="1"/>
    </xf>
    <xf numFmtId="0" fontId="40" fillId="0" borderId="115" xfId="0" applyFont="1" applyFill="1" applyBorder="1" applyAlignment="1">
      <alignment horizontal="center"/>
    </xf>
    <xf numFmtId="0" fontId="49" fillId="0" borderId="165" xfId="0" applyFont="1" applyFill="1" applyBorder="1" applyAlignment="1">
      <alignment horizontal="center" vertical="center" wrapText="1"/>
    </xf>
    <xf numFmtId="0" fontId="49" fillId="0" borderId="166" xfId="0" applyFont="1" applyFill="1" applyBorder="1" applyAlignment="1">
      <alignment horizontal="center" vertical="center" wrapText="1"/>
    </xf>
    <xf numFmtId="0" fontId="34" fillId="0" borderId="167" xfId="0" applyFont="1" applyFill="1" applyBorder="1" applyAlignment="1">
      <alignment horizontal="center" vertical="center" wrapText="1"/>
    </xf>
    <xf numFmtId="0" fontId="40" fillId="0" borderId="16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4" fillId="25" borderId="169" xfId="0" applyFont="1" applyFill="1" applyBorder="1" applyAlignment="1">
      <alignment horizontal="center" vertical="center" wrapText="1"/>
    </xf>
    <xf numFmtId="0" fontId="34" fillId="25" borderId="170" xfId="0" applyFont="1" applyFill="1" applyBorder="1" applyAlignment="1">
      <alignment horizontal="center" vertical="center" wrapText="1"/>
    </xf>
    <xf numFmtId="0" fontId="34" fillId="25" borderId="116" xfId="0" applyFont="1" applyFill="1" applyBorder="1" applyAlignment="1">
      <alignment horizontal="center" vertical="center" wrapText="1"/>
    </xf>
    <xf numFmtId="0" fontId="34" fillId="25" borderId="171" xfId="0" applyFont="1" applyFill="1" applyBorder="1" applyAlignment="1">
      <alignment horizontal="center" vertical="center" wrapText="1"/>
    </xf>
    <xf numFmtId="0" fontId="34" fillId="25" borderId="109" xfId="0" applyFont="1" applyFill="1" applyBorder="1" applyAlignment="1">
      <alignment horizontal="center" vertical="center" wrapText="1"/>
    </xf>
    <xf numFmtId="0" fontId="34" fillId="25" borderId="122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center" vertical="center" wrapText="1"/>
    </xf>
    <xf numFmtId="0" fontId="33" fillId="0" borderId="172" xfId="0" applyFont="1" applyFill="1" applyBorder="1" applyAlignment="1">
      <alignment horizontal="center" vertical="center" wrapText="1"/>
    </xf>
    <xf numFmtId="0" fontId="33" fillId="0" borderId="173" xfId="0" applyFont="1" applyFill="1" applyBorder="1" applyAlignment="1">
      <alignment horizontal="center" vertical="center" wrapText="1"/>
    </xf>
    <xf numFmtId="0" fontId="33" fillId="0" borderId="174" xfId="0" applyFont="1" applyFill="1" applyBorder="1" applyAlignment="1">
      <alignment horizontal="center" vertical="center" wrapText="1"/>
    </xf>
    <xf numFmtId="0" fontId="50" fillId="0" borderId="175" xfId="0" applyFont="1" applyFill="1" applyBorder="1" applyAlignment="1">
      <alignment horizontal="center" vertical="center" wrapText="1"/>
    </xf>
    <xf numFmtId="0" fontId="50" fillId="0" borderId="99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15" xfId="0" applyFont="1" applyBorder="1" applyAlignment="1">
      <alignment horizontal="center" wrapText="1"/>
    </xf>
    <xf numFmtId="0" fontId="34" fillId="0" borderId="16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41" fillId="0" borderId="165" xfId="0" applyFont="1" applyBorder="1" applyAlignment="1">
      <alignment horizontal="center" vertical="center" wrapText="1"/>
    </xf>
    <xf numFmtId="0" fontId="34" fillId="25" borderId="165" xfId="0" applyFont="1" applyFill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2" fillId="27" borderId="22" xfId="0" applyFont="1" applyFill="1" applyBorder="1" applyAlignment="1">
      <alignment horizontal="center" vertical="center" wrapText="1"/>
    </xf>
    <xf numFmtId="0" fontId="32" fillId="27" borderId="164" xfId="0" applyFont="1" applyFill="1" applyBorder="1" applyAlignment="1">
      <alignment horizontal="center" vertical="center" wrapText="1"/>
    </xf>
    <xf numFmtId="0" fontId="32" fillId="27" borderId="163" xfId="0" applyFont="1" applyFill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42" fillId="0" borderId="165" xfId="0" applyFont="1" applyFill="1" applyBorder="1" applyAlignment="1">
      <alignment horizontal="center" vertical="center" wrapText="1"/>
    </xf>
    <xf numFmtId="0" fontId="42" fillId="0" borderId="166" xfId="0" applyFont="1" applyFill="1" applyBorder="1" applyAlignment="1">
      <alignment horizontal="center" vertical="center" wrapText="1"/>
    </xf>
    <xf numFmtId="0" fontId="34" fillId="0" borderId="176" xfId="0" applyFont="1" applyBorder="1" applyAlignment="1">
      <alignment horizontal="center" vertical="center" wrapText="1"/>
    </xf>
    <xf numFmtId="0" fontId="34" fillId="25" borderId="177" xfId="0" applyFont="1" applyFill="1" applyBorder="1" applyAlignment="1">
      <alignment horizontal="center" vertical="center" wrapText="1"/>
    </xf>
    <xf numFmtId="0" fontId="34" fillId="25" borderId="175" xfId="0" applyFont="1" applyFill="1" applyBorder="1" applyAlignment="1">
      <alignment horizontal="center" vertical="center" wrapText="1"/>
    </xf>
    <xf numFmtId="0" fontId="34" fillId="25" borderId="99" xfId="0" applyFont="1" applyFill="1" applyBorder="1" applyAlignment="1">
      <alignment horizontal="center" vertical="center" wrapText="1"/>
    </xf>
    <xf numFmtId="0" fontId="33" fillId="0" borderId="175" xfId="0" applyFont="1" applyBorder="1" applyAlignment="1">
      <alignment horizontal="center" vertical="center" wrapText="1"/>
    </xf>
    <xf numFmtId="0" fontId="33" fillId="0" borderId="99" xfId="0" applyFont="1" applyBorder="1" applyAlignment="1">
      <alignment horizontal="center" vertical="center" wrapText="1"/>
    </xf>
    <xf numFmtId="0" fontId="34" fillId="25" borderId="178" xfId="0" applyFont="1" applyFill="1" applyBorder="1" applyAlignment="1">
      <alignment horizontal="center" vertical="center" wrapText="1"/>
    </xf>
    <xf numFmtId="0" fontId="34" fillId="25" borderId="179" xfId="0" applyFont="1" applyFill="1" applyBorder="1" applyAlignment="1">
      <alignment horizontal="center" vertical="center" wrapText="1"/>
    </xf>
    <xf numFmtId="0" fontId="34" fillId="25" borderId="161" xfId="0" applyFont="1" applyFill="1" applyBorder="1" applyAlignment="1">
      <alignment horizontal="center" vertical="center" wrapText="1"/>
    </xf>
    <xf numFmtId="0" fontId="33" fillId="0" borderId="127" xfId="0" applyFont="1" applyFill="1" applyBorder="1" applyAlignment="1">
      <alignment horizontal="center" vertical="center" wrapText="1"/>
    </xf>
    <xf numFmtId="0" fontId="33" fillId="0" borderId="102" xfId="0" applyFont="1" applyFill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 wrapText="1"/>
    </xf>
    <xf numFmtId="0" fontId="33" fillId="0" borderId="100" xfId="0" applyFont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 vertical="center" wrapText="1"/>
    </xf>
    <xf numFmtId="0" fontId="45" fillId="0" borderId="75" xfId="0" applyFont="1" applyBorder="1" applyAlignment="1">
      <alignment horizontal="center" vertical="center" wrapText="1"/>
    </xf>
    <xf numFmtId="0" fontId="45" fillId="0" borderId="10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4" fillId="25" borderId="127" xfId="0" applyFont="1" applyFill="1" applyBorder="1" applyAlignment="1">
      <alignment horizontal="center" vertical="center" wrapText="1"/>
    </xf>
    <xf numFmtId="0" fontId="34" fillId="25" borderId="180" xfId="0" applyFont="1" applyFill="1" applyBorder="1" applyAlignment="1">
      <alignment horizontal="center" vertical="center" wrapText="1"/>
    </xf>
    <xf numFmtId="0" fontId="34" fillId="25" borderId="102" xfId="0" applyFont="1" applyFill="1" applyBorder="1" applyAlignment="1">
      <alignment horizontal="center" vertical="center" wrapText="1"/>
    </xf>
    <xf numFmtId="0" fontId="34" fillId="25" borderId="119" xfId="0" applyFont="1" applyFill="1" applyBorder="1" applyAlignment="1">
      <alignment horizontal="center" vertical="center" wrapText="1"/>
    </xf>
    <xf numFmtId="0" fontId="33" fillId="0" borderId="108" xfId="0" applyFont="1" applyBorder="1" applyAlignment="1">
      <alignment horizontal="center" vertical="center" wrapText="1"/>
    </xf>
    <xf numFmtId="0" fontId="37" fillId="0" borderId="72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34" fillId="25" borderId="78" xfId="0" applyFont="1" applyFill="1" applyBorder="1" applyAlignment="1">
      <alignment horizontal="center" vertical="center" wrapText="1"/>
    </xf>
    <xf numFmtId="0" fontId="34" fillId="25" borderId="117" xfId="0" applyFont="1" applyFill="1" applyBorder="1" applyAlignment="1">
      <alignment horizontal="center" vertical="center" wrapText="1"/>
    </xf>
    <xf numFmtId="0" fontId="34" fillId="25" borderId="67" xfId="0" applyFont="1" applyFill="1" applyBorder="1" applyAlignment="1">
      <alignment horizontal="center" vertical="center" wrapText="1"/>
    </xf>
    <xf numFmtId="0" fontId="34" fillId="25" borderId="118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42" fillId="0" borderId="181" xfId="0" applyFont="1" applyFill="1" applyBorder="1" applyAlignment="1">
      <alignment horizontal="center" vertical="center" wrapText="1"/>
    </xf>
    <xf numFmtId="0" fontId="34" fillId="0" borderId="167" xfId="0" applyFont="1" applyBorder="1" applyAlignment="1">
      <alignment horizontal="center" vertical="center" wrapText="1"/>
    </xf>
    <xf numFmtId="180" fontId="34" fillId="0" borderId="182" xfId="0" applyNumberFormat="1" applyFont="1" applyBorder="1" applyAlignment="1">
      <alignment horizontal="center" vertical="center" wrapText="1"/>
    </xf>
    <xf numFmtId="180" fontId="34" fillId="0" borderId="71" xfId="0" applyNumberFormat="1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4" fillId="25" borderId="71" xfId="0" applyFont="1" applyFill="1" applyBorder="1" applyAlignment="1">
      <alignment horizontal="center" vertical="center" wrapText="1"/>
    </xf>
    <xf numFmtId="0" fontId="34" fillId="25" borderId="183" xfId="0" applyFont="1" applyFill="1" applyBorder="1" applyAlignment="1">
      <alignment horizontal="center" vertical="center" wrapText="1"/>
    </xf>
    <xf numFmtId="2" fontId="34" fillId="0" borderId="70" xfId="0" applyNumberFormat="1" applyFont="1" applyFill="1" applyBorder="1" applyAlignment="1">
      <alignment horizontal="center" vertical="center" wrapText="1"/>
    </xf>
    <xf numFmtId="2" fontId="34" fillId="0" borderId="164" xfId="0" applyNumberFormat="1" applyFont="1" applyFill="1" applyBorder="1" applyAlignment="1">
      <alignment horizontal="center" vertical="center" wrapText="1"/>
    </xf>
    <xf numFmtId="2" fontId="34" fillId="0" borderId="184" xfId="0" applyNumberFormat="1" applyFont="1" applyFill="1" applyBorder="1" applyAlignment="1">
      <alignment horizontal="center" vertical="center" wrapText="1"/>
    </xf>
    <xf numFmtId="0" fontId="34" fillId="0" borderId="166" xfId="0" applyFont="1" applyBorder="1" applyAlignment="1">
      <alignment horizontal="center" vertical="center" wrapText="1"/>
    </xf>
    <xf numFmtId="0" fontId="42" fillId="0" borderId="185" xfId="0" applyFont="1" applyFill="1" applyBorder="1" applyAlignment="1">
      <alignment horizontal="center" vertical="center" wrapText="1"/>
    </xf>
    <xf numFmtId="0" fontId="42" fillId="0" borderId="186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14" xfId="0" applyFont="1" applyFill="1" applyBorder="1" applyAlignment="1">
      <alignment horizontal="center" vertical="center" wrapText="1"/>
    </xf>
    <xf numFmtId="0" fontId="42" fillId="0" borderId="115" xfId="0" applyFont="1" applyFill="1" applyBorder="1" applyAlignment="1">
      <alignment horizontal="center" vertical="center" wrapText="1"/>
    </xf>
    <xf numFmtId="0" fontId="33" fillId="0" borderId="146" xfId="0" applyFont="1" applyBorder="1" applyAlignment="1">
      <alignment horizontal="center" vertical="center" wrapText="1"/>
    </xf>
    <xf numFmtId="0" fontId="34" fillId="0" borderId="100" xfId="0" applyFont="1" applyBorder="1" applyAlignment="1">
      <alignment horizontal="center" vertical="center" wrapText="1"/>
    </xf>
    <xf numFmtId="0" fontId="34" fillId="25" borderId="55" xfId="0" applyFont="1" applyFill="1" applyBorder="1" applyAlignment="1">
      <alignment horizontal="center" vertical="center" wrapText="1"/>
    </xf>
    <xf numFmtId="0" fontId="34" fillId="25" borderId="65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 wrapText="1"/>
    </xf>
    <xf numFmtId="0" fontId="34" fillId="25" borderId="21" xfId="0" applyFont="1" applyFill="1" applyBorder="1" applyAlignment="1">
      <alignment horizontal="center" vertical="center" wrapText="1"/>
    </xf>
    <xf numFmtId="0" fontId="34" fillId="25" borderId="98" xfId="0" applyFont="1" applyFill="1" applyBorder="1" applyAlignment="1">
      <alignment horizontal="center" vertical="center" wrapText="1"/>
    </xf>
    <xf numFmtId="0" fontId="33" fillId="0" borderId="157" xfId="0" applyFont="1" applyFill="1" applyBorder="1" applyAlignment="1">
      <alignment horizontal="center" vertical="center" wrapText="1"/>
    </xf>
    <xf numFmtId="0" fontId="33" fillId="0" borderId="176" xfId="0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 vertical="center" wrapText="1"/>
    </xf>
    <xf numFmtId="0" fontId="34" fillId="25" borderId="146" xfId="0" applyFont="1" applyFill="1" applyBorder="1" applyAlignment="1">
      <alignment horizontal="center" vertical="center" wrapText="1"/>
    </xf>
    <xf numFmtId="0" fontId="34" fillId="25" borderId="68" xfId="0" applyFont="1" applyFill="1" applyBorder="1" applyAlignment="1">
      <alignment horizontal="center" vertical="center" wrapText="1"/>
    </xf>
    <xf numFmtId="0" fontId="34" fillId="25" borderId="108" xfId="0" applyFont="1" applyFill="1" applyBorder="1" applyAlignment="1">
      <alignment horizontal="center" vertical="center" wrapText="1"/>
    </xf>
    <xf numFmtId="0" fontId="42" fillId="0" borderId="165" xfId="0" applyFont="1" applyFill="1" applyBorder="1" applyAlignment="1">
      <alignment horizontal="center" wrapText="1"/>
    </xf>
    <xf numFmtId="0" fontId="42" fillId="0" borderId="175" xfId="0" applyFont="1" applyFill="1" applyBorder="1" applyAlignment="1">
      <alignment horizontal="center" wrapText="1"/>
    </xf>
    <xf numFmtId="0" fontId="42" fillId="0" borderId="165" xfId="0" applyFont="1" applyFill="1" applyBorder="1" applyAlignment="1">
      <alignment horizontal="center" vertical="center"/>
    </xf>
    <xf numFmtId="0" fontId="42" fillId="0" borderId="166" xfId="0" applyFont="1" applyFill="1" applyBorder="1" applyAlignment="1">
      <alignment horizontal="center" vertical="center"/>
    </xf>
    <xf numFmtId="0" fontId="33" fillId="0" borderId="177" xfId="0" applyFont="1" applyFill="1" applyBorder="1" applyAlignment="1">
      <alignment horizontal="center" vertical="center" wrapText="1"/>
    </xf>
    <xf numFmtId="0" fontId="33" fillId="0" borderId="99" xfId="0" applyFont="1" applyFill="1" applyBorder="1" applyAlignment="1">
      <alignment horizontal="center" vertical="center" wrapText="1"/>
    </xf>
    <xf numFmtId="0" fontId="44" fillId="25" borderId="169" xfId="0" applyFont="1" applyFill="1" applyBorder="1" applyAlignment="1">
      <alignment horizontal="center" vertical="center" wrapText="1"/>
    </xf>
    <xf numFmtId="0" fontId="44" fillId="25" borderId="170" xfId="0" applyFont="1" applyFill="1" applyBorder="1" applyAlignment="1">
      <alignment horizontal="center" vertical="center" wrapText="1"/>
    </xf>
    <xf numFmtId="0" fontId="44" fillId="25" borderId="116" xfId="0" applyFont="1" applyFill="1" applyBorder="1" applyAlignment="1">
      <alignment horizontal="center" vertical="center" wrapText="1"/>
    </xf>
    <xf numFmtId="0" fontId="44" fillId="25" borderId="171" xfId="0" applyFont="1" applyFill="1" applyBorder="1" applyAlignment="1">
      <alignment horizontal="center" vertical="center" wrapText="1"/>
    </xf>
    <xf numFmtId="0" fontId="44" fillId="25" borderId="175" xfId="0" applyFont="1" applyFill="1" applyBorder="1" applyAlignment="1">
      <alignment horizontal="center" vertical="center" wrapText="1"/>
    </xf>
    <xf numFmtId="0" fontId="44" fillId="25" borderId="99" xfId="0" applyFont="1" applyFill="1" applyBorder="1" applyAlignment="1">
      <alignment horizontal="center" vertical="center" wrapText="1"/>
    </xf>
    <xf numFmtId="0" fontId="44" fillId="25" borderId="122" xfId="0" applyFont="1" applyFill="1" applyBorder="1" applyAlignment="1">
      <alignment horizontal="center" vertical="center" wrapText="1"/>
    </xf>
    <xf numFmtId="0" fontId="33" fillId="0" borderId="114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0" fontId="50" fillId="0" borderId="173" xfId="0" applyFont="1" applyFill="1" applyBorder="1" applyAlignment="1">
      <alignment horizontal="center" vertical="center" wrapText="1"/>
    </xf>
    <xf numFmtId="0" fontId="50" fillId="0" borderId="174" xfId="0" applyFont="1" applyFill="1" applyBorder="1" applyAlignment="1">
      <alignment horizontal="center" vertical="center" wrapText="1"/>
    </xf>
    <xf numFmtId="0" fontId="34" fillId="25" borderId="187" xfId="0" applyFont="1" applyFill="1" applyBorder="1" applyAlignment="1">
      <alignment horizontal="center" vertical="center" wrapText="1"/>
    </xf>
    <xf numFmtId="0" fontId="41" fillId="0" borderId="165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34" fillId="0" borderId="165" xfId="0" applyFont="1" applyFill="1" applyBorder="1" applyAlignment="1">
      <alignment horizontal="center" vertical="center" wrapText="1"/>
    </xf>
    <xf numFmtId="0" fontId="34" fillId="0" borderId="188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44" fillId="25" borderId="110" xfId="0" applyFont="1" applyFill="1" applyBorder="1" applyAlignment="1">
      <alignment horizontal="center" vertical="center" wrapText="1"/>
    </xf>
    <xf numFmtId="0" fontId="44" fillId="25" borderId="119" xfId="0" applyFont="1" applyFill="1" applyBorder="1" applyAlignment="1">
      <alignment horizontal="center" vertical="center" wrapText="1"/>
    </xf>
    <xf numFmtId="0" fontId="34" fillId="0" borderId="189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 wrapText="1"/>
    </xf>
    <xf numFmtId="0" fontId="42" fillId="0" borderId="167" xfId="0" applyFont="1" applyFill="1" applyBorder="1" applyAlignment="1">
      <alignment horizontal="center" vertical="center"/>
    </xf>
    <xf numFmtId="0" fontId="42" fillId="0" borderId="185" xfId="0" applyFont="1" applyFill="1" applyBorder="1" applyAlignment="1">
      <alignment horizontal="center" vertical="center"/>
    </xf>
    <xf numFmtId="0" fontId="34" fillId="0" borderId="176" xfId="0" applyFont="1" applyFill="1" applyBorder="1" applyAlignment="1">
      <alignment horizontal="center" vertical="center" wrapText="1"/>
    </xf>
    <xf numFmtId="0" fontId="44" fillId="25" borderId="190" xfId="0" applyFont="1" applyFill="1" applyBorder="1" applyAlignment="1">
      <alignment horizontal="center" vertical="center" wrapText="1"/>
    </xf>
    <xf numFmtId="0" fontId="44" fillId="25" borderId="159" xfId="0" applyFont="1" applyFill="1" applyBorder="1" applyAlignment="1">
      <alignment horizontal="center" vertical="center" wrapText="1"/>
    </xf>
    <xf numFmtId="0" fontId="44" fillId="25" borderId="191" xfId="0" applyFont="1" applyFill="1" applyBorder="1" applyAlignment="1">
      <alignment horizontal="center" vertical="center" wrapText="1"/>
    </xf>
    <xf numFmtId="0" fontId="44" fillId="25" borderId="192" xfId="0" applyFont="1" applyFill="1" applyBorder="1" applyAlignment="1">
      <alignment horizontal="center" vertical="center" wrapText="1"/>
    </xf>
    <xf numFmtId="0" fontId="44" fillId="25" borderId="109" xfId="0" applyFont="1" applyFill="1" applyBorder="1" applyAlignment="1">
      <alignment horizontal="center" vertical="center" wrapText="1"/>
    </xf>
    <xf numFmtId="0" fontId="34" fillId="0" borderId="193" xfId="0" applyFont="1" applyFill="1" applyBorder="1" applyAlignment="1">
      <alignment horizontal="center" vertical="center" wrapText="1"/>
    </xf>
    <xf numFmtId="0" fontId="34" fillId="0" borderId="87" xfId="0" applyFont="1" applyFill="1" applyBorder="1" applyAlignment="1">
      <alignment horizontal="center" vertical="center" wrapText="1"/>
    </xf>
    <xf numFmtId="0" fontId="34" fillId="0" borderId="88" xfId="0" applyFont="1" applyFill="1" applyBorder="1" applyAlignment="1">
      <alignment horizontal="center" vertical="center" wrapText="1"/>
    </xf>
    <xf numFmtId="0" fontId="34" fillId="0" borderId="100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08" xfId="0" applyFont="1" applyFill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 wrapText="1"/>
    </xf>
    <xf numFmtId="0" fontId="34" fillId="0" borderId="194" xfId="0" applyFont="1" applyFill="1" applyBorder="1" applyAlignment="1">
      <alignment horizontal="center" vertical="center" wrapText="1"/>
    </xf>
    <xf numFmtId="0" fontId="34" fillId="0" borderId="157" xfId="0" applyFont="1" applyFill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44" fillId="25" borderId="65" xfId="0" applyFont="1" applyFill="1" applyBorder="1" applyAlignment="1">
      <alignment horizontal="center" vertical="center" wrapText="1"/>
    </xf>
    <xf numFmtId="0" fontId="44" fillId="25" borderId="195" xfId="0" applyFont="1" applyFill="1" applyBorder="1" applyAlignment="1">
      <alignment horizontal="center" vertical="center" wrapText="1"/>
    </xf>
    <xf numFmtId="0" fontId="44" fillId="25" borderId="196" xfId="0" applyFont="1" applyFill="1" applyBorder="1" applyAlignment="1">
      <alignment horizontal="center" vertical="center" wrapText="1"/>
    </xf>
    <xf numFmtId="0" fontId="34" fillId="0" borderId="197" xfId="0" applyFont="1" applyFill="1" applyBorder="1" applyAlignment="1">
      <alignment horizontal="center" vertical="center" wrapText="1"/>
    </xf>
    <xf numFmtId="0" fontId="34" fillId="0" borderId="102" xfId="0" applyFont="1" applyFill="1" applyBorder="1" applyAlignment="1">
      <alignment horizontal="center" vertical="center" wrapText="1"/>
    </xf>
    <xf numFmtId="0" fontId="44" fillId="25" borderId="161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/>
    </xf>
    <xf numFmtId="0" fontId="1" fillId="26" borderId="164" xfId="0" applyFont="1" applyFill="1" applyBorder="1" applyAlignment="1">
      <alignment horizontal="center"/>
    </xf>
    <xf numFmtId="0" fontId="1" fillId="26" borderId="163" xfId="0" applyFont="1" applyFill="1" applyBorder="1" applyAlignment="1">
      <alignment horizontal="center"/>
    </xf>
    <xf numFmtId="0" fontId="1" fillId="28" borderId="22" xfId="0" applyFont="1" applyFill="1" applyBorder="1" applyAlignment="1">
      <alignment horizontal="center" vertical="center" wrapText="1"/>
    </xf>
    <xf numFmtId="0" fontId="1" fillId="28" borderId="164" xfId="0" applyFont="1" applyFill="1" applyBorder="1" applyAlignment="1">
      <alignment horizontal="center" vertical="center" wrapText="1"/>
    </xf>
    <xf numFmtId="0" fontId="1" fillId="28" borderId="1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98" xfId="0" applyFont="1" applyBorder="1" applyAlignment="1">
      <alignment horizontal="center" vertical="center"/>
    </xf>
    <xf numFmtId="0" fontId="1" fillId="0" borderId="19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8" fillId="0" borderId="200" xfId="0" applyFont="1" applyBorder="1" applyAlignment="1">
      <alignment horizontal="center" vertical="center" wrapText="1"/>
    </xf>
    <xf numFmtId="0" fontId="58" fillId="0" borderId="201" xfId="0" applyFont="1" applyBorder="1" applyAlignment="1">
      <alignment horizontal="center" vertical="center" wrapText="1"/>
    </xf>
    <xf numFmtId="2" fontId="58" fillId="0" borderId="200" xfId="0" applyNumberFormat="1" applyFont="1" applyFill="1" applyBorder="1" applyAlignment="1">
      <alignment horizontal="center" vertical="center" wrapText="1"/>
    </xf>
    <xf numFmtId="2" fontId="58" fillId="0" borderId="202" xfId="0" applyNumberFormat="1" applyFont="1" applyFill="1" applyBorder="1" applyAlignment="1">
      <alignment horizontal="center" vertical="center" wrapText="1"/>
    </xf>
    <xf numFmtId="2" fontId="58" fillId="0" borderId="203" xfId="0" applyNumberFormat="1" applyFont="1" applyFill="1" applyBorder="1" applyAlignment="1">
      <alignment horizontal="center" vertical="center" wrapText="1"/>
    </xf>
    <xf numFmtId="2" fontId="58" fillId="0" borderId="204" xfId="0" applyNumberFormat="1" applyFont="1" applyFill="1" applyBorder="1" applyAlignment="1">
      <alignment horizontal="center" vertical="center" wrapText="1"/>
    </xf>
    <xf numFmtId="0" fontId="58" fillId="0" borderId="203" xfId="0" applyFont="1" applyBorder="1" applyAlignment="1">
      <alignment horizontal="center" vertical="center" wrapText="1"/>
    </xf>
    <xf numFmtId="0" fontId="58" fillId="0" borderId="205" xfId="0" applyFont="1" applyBorder="1" applyAlignment="1">
      <alignment horizontal="center" vertical="center" wrapText="1"/>
    </xf>
    <xf numFmtId="0" fontId="58" fillId="0" borderId="202" xfId="0" applyFont="1" applyBorder="1" applyAlignment="1">
      <alignment horizontal="center" vertical="center" wrapText="1"/>
    </xf>
    <xf numFmtId="0" fontId="58" fillId="0" borderId="200" xfId="0" applyFont="1" applyFill="1" applyBorder="1" applyAlignment="1">
      <alignment horizontal="center" vertical="center" wrapText="1"/>
    </xf>
    <xf numFmtId="0" fontId="58" fillId="0" borderId="202" xfId="0" applyFont="1" applyFill="1" applyBorder="1" applyAlignment="1">
      <alignment horizontal="center" vertical="center" wrapText="1"/>
    </xf>
    <xf numFmtId="0" fontId="58" fillId="0" borderId="203" xfId="0" applyFont="1" applyFill="1" applyBorder="1" applyAlignment="1">
      <alignment horizontal="center" vertical="center" wrapText="1"/>
    </xf>
    <xf numFmtId="0" fontId="58" fillId="0" borderId="204" xfId="0" applyFont="1" applyFill="1" applyBorder="1" applyAlignment="1">
      <alignment horizontal="center" vertical="center" wrapText="1"/>
    </xf>
    <xf numFmtId="2" fontId="58" fillId="0" borderId="201" xfId="0" applyNumberFormat="1" applyFont="1" applyFill="1" applyBorder="1" applyAlignment="1">
      <alignment horizontal="center" vertical="center" wrapText="1"/>
    </xf>
    <xf numFmtId="2" fontId="58" fillId="0" borderId="205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center" vertical="center" wrapText="1"/>
    </xf>
    <xf numFmtId="2" fontId="58" fillId="0" borderId="200" xfId="0" applyNumberFormat="1" applyFont="1" applyBorder="1" applyAlignment="1">
      <alignment horizontal="center" vertical="center" wrapText="1"/>
    </xf>
    <xf numFmtId="2" fontId="58" fillId="0" borderId="202" xfId="0" applyNumberFormat="1" applyFont="1" applyBorder="1" applyAlignment="1">
      <alignment horizontal="center" vertical="center" wrapText="1"/>
    </xf>
    <xf numFmtId="2" fontId="58" fillId="0" borderId="203" xfId="0" applyNumberFormat="1" applyFont="1" applyBorder="1" applyAlignment="1">
      <alignment horizontal="center" vertical="center" wrapText="1"/>
    </xf>
    <xf numFmtId="2" fontId="58" fillId="0" borderId="204" xfId="0" applyNumberFormat="1" applyFont="1" applyBorder="1" applyAlignment="1">
      <alignment horizontal="center" vertical="center" wrapText="1"/>
    </xf>
    <xf numFmtId="0" fontId="54" fillId="26" borderId="22" xfId="54" applyFont="1" applyFill="1" applyBorder="1" applyAlignment="1">
      <alignment horizontal="center" vertical="center" wrapText="1"/>
      <protection/>
    </xf>
    <xf numFmtId="0" fontId="54" fillId="26" borderId="164" xfId="54" applyFont="1" applyFill="1" applyBorder="1" applyAlignment="1">
      <alignment horizontal="center" vertical="center" wrapText="1"/>
      <protection/>
    </xf>
    <xf numFmtId="0" fontId="54" fillId="26" borderId="163" xfId="54" applyFont="1" applyFill="1" applyBorder="1" applyAlignment="1">
      <alignment horizontal="center" vertical="center" wrapText="1"/>
      <protection/>
    </xf>
    <xf numFmtId="0" fontId="1" fillId="24" borderId="63" xfId="0" applyFont="1" applyFill="1" applyBorder="1" applyAlignment="1">
      <alignment horizontal="left" vertical="center" wrapText="1"/>
    </xf>
    <xf numFmtId="0" fontId="1" fillId="24" borderId="206" xfId="0" applyFont="1" applyFill="1" applyBorder="1" applyAlignment="1">
      <alignment horizontal="left" vertical="center" wrapText="1"/>
    </xf>
    <xf numFmtId="0" fontId="1" fillId="24" borderId="207" xfId="0" applyFont="1" applyFill="1" applyBorder="1" applyAlignment="1">
      <alignment horizontal="left" vertical="center" wrapText="1"/>
    </xf>
    <xf numFmtId="0" fontId="1" fillId="24" borderId="200" xfId="0" applyFont="1" applyFill="1" applyBorder="1" applyAlignment="1">
      <alignment horizontal="center" vertical="center" wrapText="1"/>
    </xf>
    <xf numFmtId="0" fontId="1" fillId="24" borderId="201" xfId="0" applyFont="1" applyFill="1" applyBorder="1" applyAlignment="1">
      <alignment horizontal="center" vertical="center" wrapText="1"/>
    </xf>
    <xf numFmtId="0" fontId="1" fillId="24" borderId="202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86" xfId="0" applyFont="1" applyFill="1" applyBorder="1" applyAlignment="1">
      <alignment horizontal="center" vertical="center" wrapText="1"/>
    </xf>
    <xf numFmtId="0" fontId="1" fillId="24" borderId="125" xfId="0" applyFont="1" applyFill="1" applyBorder="1" applyAlignment="1">
      <alignment horizontal="center" vertical="center" wrapText="1"/>
    </xf>
    <xf numFmtId="0" fontId="6" fillId="24" borderId="63" xfId="0" applyFont="1" applyFill="1" applyBorder="1" applyAlignment="1">
      <alignment horizontal="left" vertical="center" wrapText="1"/>
    </xf>
    <xf numFmtId="0" fontId="6" fillId="24" borderId="206" xfId="0" applyFont="1" applyFill="1" applyBorder="1" applyAlignment="1">
      <alignment horizontal="left" vertical="center" wrapText="1"/>
    </xf>
    <xf numFmtId="0" fontId="6" fillId="24" borderId="207" xfId="0" applyFont="1" applyFill="1" applyBorder="1" applyAlignment="1">
      <alignment horizontal="left" vertical="center" wrapText="1"/>
    </xf>
    <xf numFmtId="0" fontId="6" fillId="24" borderId="200" xfId="0" applyFont="1" applyFill="1" applyBorder="1" applyAlignment="1">
      <alignment horizontal="center" vertical="center" wrapText="1"/>
    </xf>
    <xf numFmtId="0" fontId="6" fillId="24" borderId="201" xfId="0" applyFont="1" applyFill="1" applyBorder="1" applyAlignment="1">
      <alignment horizontal="center" vertical="center" wrapText="1"/>
    </xf>
    <xf numFmtId="0" fontId="6" fillId="24" borderId="202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6" fillId="24" borderId="86" xfId="0" applyFont="1" applyFill="1" applyBorder="1" applyAlignment="1">
      <alignment horizontal="center" vertical="center" wrapText="1"/>
    </xf>
    <xf numFmtId="0" fontId="6" fillId="24" borderId="125" xfId="0" applyFont="1" applyFill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61" fillId="0" borderId="0" xfId="42" applyFont="1" applyBorder="1" applyAlignment="1">
      <alignment horizontal="center" vertical="center"/>
    </xf>
    <xf numFmtId="0" fontId="9" fillId="0" borderId="0" xfId="42" applyFont="1" applyBorder="1" applyAlignment="1">
      <alignment horizontal="center" vertical="center"/>
    </xf>
    <xf numFmtId="0" fontId="9" fillId="0" borderId="21" xfId="42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assnab.ru/" TargetMode="External" /><Relationship Id="rId3" Type="http://schemas.openxmlformats.org/officeDocument/2006/relationships/hyperlink" Target="http://www.assnab.ru/" TargetMode="External" /><Relationship Id="rId4" Type="http://schemas.openxmlformats.org/officeDocument/2006/relationships/hyperlink" Target="http://www.assnab.ru/" TargetMode="External" /><Relationship Id="rId5" Type="http://schemas.openxmlformats.org/officeDocument/2006/relationships/hyperlink" Target="http://www.assnab.ru/" TargetMode="External" /><Relationship Id="rId6" Type="http://schemas.openxmlformats.org/officeDocument/2006/relationships/hyperlink" Target="http://www.assnab.ru/" TargetMode="External" /><Relationship Id="rId7" Type="http://schemas.openxmlformats.org/officeDocument/2006/relationships/hyperlink" Target="http://www.assnab.ru/" TargetMode="External" /><Relationship Id="rId8" Type="http://schemas.openxmlformats.org/officeDocument/2006/relationships/hyperlink" Target="http://www.assnab.ru/" TargetMode="External" /><Relationship Id="rId9" Type="http://schemas.openxmlformats.org/officeDocument/2006/relationships/hyperlink" Target="http://www.assnab.ru/" TargetMode="External" /><Relationship Id="rId10" Type="http://schemas.openxmlformats.org/officeDocument/2006/relationships/hyperlink" Target="http://www.assnab.ru/" TargetMode="External" /><Relationship Id="rId11" Type="http://schemas.openxmlformats.org/officeDocument/2006/relationships/hyperlink" Target="http://www.assnab.ru/" TargetMode="External" /><Relationship Id="rId12" Type="http://schemas.openxmlformats.org/officeDocument/2006/relationships/hyperlink" Target="http://www.assnab.ru/" TargetMode="External" /><Relationship Id="rId13" Type="http://schemas.openxmlformats.org/officeDocument/2006/relationships/hyperlink" Target="http://www.assnab.ru/" TargetMode="External" /><Relationship Id="rId14" Type="http://schemas.openxmlformats.org/officeDocument/2006/relationships/hyperlink" Target="http://www.assnab.ru/" TargetMode="External" /><Relationship Id="rId15" Type="http://schemas.openxmlformats.org/officeDocument/2006/relationships/hyperlink" Target="http://www.assnab.ru/" TargetMode="External" /><Relationship Id="rId16" Type="http://schemas.openxmlformats.org/officeDocument/2006/relationships/hyperlink" Target="http://www.assnab.ru/" TargetMode="External" /><Relationship Id="rId17" Type="http://schemas.openxmlformats.org/officeDocument/2006/relationships/hyperlink" Target="http://www.assnab.ru/" TargetMode="External" /><Relationship Id="rId18" Type="http://schemas.openxmlformats.org/officeDocument/2006/relationships/hyperlink" Target="http://www.assnab.ru/" TargetMode="External" /><Relationship Id="rId19" Type="http://schemas.openxmlformats.org/officeDocument/2006/relationships/hyperlink" Target="http://www.assnab.ru/" TargetMode="External" /><Relationship Id="rId20" Type="http://schemas.openxmlformats.org/officeDocument/2006/relationships/hyperlink" Target="http://www.assnab.ru/" TargetMode="External" /><Relationship Id="rId21" Type="http://schemas.openxmlformats.org/officeDocument/2006/relationships/hyperlink" Target="http://www.assnab.ru/" TargetMode="External" /><Relationship Id="rId22" Type="http://schemas.openxmlformats.org/officeDocument/2006/relationships/hyperlink" Target="http://www.assnab.ru/" TargetMode="External" /><Relationship Id="rId23" Type="http://schemas.openxmlformats.org/officeDocument/2006/relationships/hyperlink" Target="http://www.assnab.ru/" TargetMode="External" /><Relationship Id="rId24" Type="http://schemas.openxmlformats.org/officeDocument/2006/relationships/hyperlink" Target="http://www.assnab.ru/" TargetMode="External" /><Relationship Id="rId25" Type="http://schemas.openxmlformats.org/officeDocument/2006/relationships/hyperlink" Target="http://www.assnab.ru/" TargetMode="External" /><Relationship Id="rId26" Type="http://schemas.openxmlformats.org/officeDocument/2006/relationships/hyperlink" Target="http://www.assnab.ru/" TargetMode="External" /><Relationship Id="rId27" Type="http://schemas.openxmlformats.org/officeDocument/2006/relationships/hyperlink" Target="http://www.assnab.ru/" TargetMode="External" /><Relationship Id="rId28" Type="http://schemas.openxmlformats.org/officeDocument/2006/relationships/hyperlink" Target="http://www.assnab.ru/" TargetMode="External" /><Relationship Id="rId29" Type="http://schemas.openxmlformats.org/officeDocument/2006/relationships/hyperlink" Target="http://www.assnab.ru/" TargetMode="External" /><Relationship Id="rId30" Type="http://schemas.openxmlformats.org/officeDocument/2006/relationships/hyperlink" Target="http://www.assnab.ru/" TargetMode="External" /><Relationship Id="rId31" Type="http://schemas.openxmlformats.org/officeDocument/2006/relationships/hyperlink" Target="http://www.assnab.ru/" TargetMode="External" /><Relationship Id="rId32" Type="http://schemas.openxmlformats.org/officeDocument/2006/relationships/hyperlink" Target="http://www.assnab.ru/" TargetMode="External" /><Relationship Id="rId33" Type="http://schemas.openxmlformats.org/officeDocument/2006/relationships/hyperlink" Target="http://www.assnab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emf" /><Relationship Id="rId4" Type="http://schemas.openxmlformats.org/officeDocument/2006/relationships/image" Target="../media/image2.png" /><Relationship Id="rId5" Type="http://schemas.openxmlformats.org/officeDocument/2006/relationships/hyperlink" Target="http://www.assnab.ru/" TargetMode="External" /><Relationship Id="rId6" Type="http://schemas.openxmlformats.org/officeDocument/2006/relationships/hyperlink" Target="http://www.assnab.ru/" TargetMode="External" /><Relationship Id="rId7" Type="http://schemas.openxmlformats.org/officeDocument/2006/relationships/hyperlink" Target="http://www.assnab.ru/" TargetMode="External" /><Relationship Id="rId8" Type="http://schemas.openxmlformats.org/officeDocument/2006/relationships/hyperlink" Target="http://www.assnab.ru/" TargetMode="External" /><Relationship Id="rId9" Type="http://schemas.openxmlformats.org/officeDocument/2006/relationships/hyperlink" Target="http://www.assnab.ru/" TargetMode="External" /><Relationship Id="rId10" Type="http://schemas.openxmlformats.org/officeDocument/2006/relationships/hyperlink" Target="http://www.assnab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assnab.ru/" TargetMode="External" /><Relationship Id="rId3" Type="http://schemas.openxmlformats.org/officeDocument/2006/relationships/hyperlink" Target="http://www.assnab.ru/" TargetMode="External" /><Relationship Id="rId4" Type="http://schemas.openxmlformats.org/officeDocument/2006/relationships/hyperlink" Target="http://www.assnab.ru/" TargetMode="External" /><Relationship Id="rId5" Type="http://schemas.openxmlformats.org/officeDocument/2006/relationships/hyperlink" Target="http://www.assnab.ru/" TargetMode="External" /><Relationship Id="rId6" Type="http://schemas.openxmlformats.org/officeDocument/2006/relationships/hyperlink" Target="http://www.assnab.ru/" TargetMode="External" /><Relationship Id="rId7" Type="http://schemas.openxmlformats.org/officeDocument/2006/relationships/hyperlink" Target="http://www.assnab.ru/" TargetMode="External" /><Relationship Id="rId8" Type="http://schemas.openxmlformats.org/officeDocument/2006/relationships/hyperlink" Target="http://www.assnab.ru/" TargetMode="External" /><Relationship Id="rId9" Type="http://schemas.openxmlformats.org/officeDocument/2006/relationships/hyperlink" Target="http://www.assnab.ru/" TargetMode="External" /><Relationship Id="rId10" Type="http://schemas.openxmlformats.org/officeDocument/2006/relationships/hyperlink" Target="http://www.assnab.ru/" TargetMode="External" /><Relationship Id="rId11" Type="http://schemas.openxmlformats.org/officeDocument/2006/relationships/hyperlink" Target="http://www.assnab.ru/" TargetMode="External" /><Relationship Id="rId12" Type="http://schemas.openxmlformats.org/officeDocument/2006/relationships/hyperlink" Target="http://www.assnab.ru/" TargetMode="External" /><Relationship Id="rId13" Type="http://schemas.openxmlformats.org/officeDocument/2006/relationships/hyperlink" Target="http://www.assnab.ru/" TargetMode="External" /><Relationship Id="rId14" Type="http://schemas.openxmlformats.org/officeDocument/2006/relationships/hyperlink" Target="http://www.assnab.ru/" TargetMode="External" /><Relationship Id="rId15" Type="http://schemas.openxmlformats.org/officeDocument/2006/relationships/hyperlink" Target="http://www.assnab.ru/" TargetMode="External" /><Relationship Id="rId16" Type="http://schemas.openxmlformats.org/officeDocument/2006/relationships/hyperlink" Target="http://www.assnab.ru/" TargetMode="External" /><Relationship Id="rId17" Type="http://schemas.openxmlformats.org/officeDocument/2006/relationships/hyperlink" Target="http://www.assnab.ru/" TargetMode="External" /><Relationship Id="rId18" Type="http://schemas.openxmlformats.org/officeDocument/2006/relationships/hyperlink" Target="http://www.assnab.ru/" TargetMode="External" /><Relationship Id="rId19" Type="http://schemas.openxmlformats.org/officeDocument/2006/relationships/hyperlink" Target="http://www.assnab.ru/" TargetMode="External" /><Relationship Id="rId20" Type="http://schemas.openxmlformats.org/officeDocument/2006/relationships/hyperlink" Target="http://www.assnab.ru/" TargetMode="External" /><Relationship Id="rId21" Type="http://schemas.openxmlformats.org/officeDocument/2006/relationships/hyperlink" Target="http://www.assnab.ru/" TargetMode="External" /><Relationship Id="rId22" Type="http://schemas.openxmlformats.org/officeDocument/2006/relationships/hyperlink" Target="http://www.assnab.ru/" TargetMode="External" /><Relationship Id="rId23" Type="http://schemas.openxmlformats.org/officeDocument/2006/relationships/hyperlink" Target="http://www.assnab.ru/" TargetMode="External" /><Relationship Id="rId24" Type="http://schemas.openxmlformats.org/officeDocument/2006/relationships/hyperlink" Target="http://www.assnab.ru/" TargetMode="External" /><Relationship Id="rId25" Type="http://schemas.openxmlformats.org/officeDocument/2006/relationships/hyperlink" Target="http://www.assnab.ru/" TargetMode="External" /><Relationship Id="rId26" Type="http://schemas.openxmlformats.org/officeDocument/2006/relationships/hyperlink" Target="http://www.assnab.ru/" TargetMode="External" /><Relationship Id="rId27" Type="http://schemas.openxmlformats.org/officeDocument/2006/relationships/hyperlink" Target="http://www.assnab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assnab.ru/" TargetMode="External" /><Relationship Id="rId6" Type="http://schemas.openxmlformats.org/officeDocument/2006/relationships/hyperlink" Target="http://www.assnab.ru/" TargetMode="External" /><Relationship Id="rId7" Type="http://schemas.openxmlformats.org/officeDocument/2006/relationships/hyperlink" Target="#" /><Relationship Id="rId8" Type="http://schemas.openxmlformats.org/officeDocument/2006/relationships/hyperlink" Target="#" /><Relationship Id="rId9" Type="http://schemas.openxmlformats.org/officeDocument/2006/relationships/hyperlink" Target="#" /><Relationship Id="rId10" Type="http://schemas.openxmlformats.org/officeDocument/2006/relationships/hyperlink" Target="#" /><Relationship Id="rId11" Type="http://schemas.openxmlformats.org/officeDocument/2006/relationships/hyperlink" Target="http://www.assnab.ru/" TargetMode="External" /><Relationship Id="rId12" Type="http://schemas.openxmlformats.org/officeDocument/2006/relationships/hyperlink" Target="http://www.assnab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1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3" name="Picture 1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4" name="Picture 12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5" name="Picture 13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6" name="Picture 14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7" name="Picture 1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Picture 16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9" name="Picture 17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0" name="Picture 18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1" name="Picture 19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2" name="Picture 20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3" name="Picture 21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4" name="Picture 22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5" name="Picture 2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6" name="Picture 24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1943100</xdr:colOff>
      <xdr:row>0</xdr:row>
      <xdr:rowOff>57150</xdr:rowOff>
    </xdr:from>
    <xdr:to>
      <xdr:col>14</xdr:col>
      <xdr:colOff>685800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57150"/>
          <a:ext cx="9048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962025</xdr:colOff>
      <xdr:row>0</xdr:row>
      <xdr:rowOff>28575</xdr:rowOff>
    </xdr:from>
    <xdr:to>
      <xdr:col>13</xdr:col>
      <xdr:colOff>1857375</xdr:colOff>
      <xdr:row>3</xdr:row>
      <xdr:rowOff>0</xdr:rowOff>
    </xdr:to>
    <xdr:pic>
      <xdr:nvPicPr>
        <xdr:cNvPr id="2" name="Р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28575"/>
          <a:ext cx="8953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933450</xdr:colOff>
      <xdr:row>0</xdr:row>
      <xdr:rowOff>2705100</xdr:rowOff>
    </xdr:from>
    <xdr:to>
      <xdr:col>14</xdr:col>
      <xdr:colOff>781050</xdr:colOff>
      <xdr:row>3</xdr:row>
      <xdr:rowOff>0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2705100"/>
          <a:ext cx="2009775" cy="106680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962025</xdr:colOff>
      <xdr:row>1</xdr:row>
      <xdr:rowOff>666750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003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0</xdr:row>
      <xdr:rowOff>2781300</xdr:rowOff>
    </xdr:from>
    <xdr:to>
      <xdr:col>1</xdr:col>
      <xdr:colOff>504825</xdr:colOff>
      <xdr:row>1</xdr:row>
      <xdr:rowOff>647700</xdr:rowOff>
    </xdr:to>
    <xdr:pic>
      <xdr:nvPicPr>
        <xdr:cNvPr id="5" name="Р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7813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6" name="Picture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69164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1943100</xdr:colOff>
      <xdr:row>0</xdr:row>
      <xdr:rowOff>57150</xdr:rowOff>
    </xdr:from>
    <xdr:to>
      <xdr:col>14</xdr:col>
      <xdr:colOff>685800</xdr:colOff>
      <xdr:row>3</xdr:row>
      <xdr:rowOff>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78175" y="57150"/>
          <a:ext cx="9048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933450</xdr:colOff>
      <xdr:row>57</xdr:row>
      <xdr:rowOff>2705100</xdr:rowOff>
    </xdr:from>
    <xdr:to>
      <xdr:col>14</xdr:col>
      <xdr:colOff>781050</xdr:colOff>
      <xdr:row>60</xdr:row>
      <xdr:rowOff>257175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28498800"/>
          <a:ext cx="2009775" cy="13239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58</xdr:row>
      <xdr:rowOff>0</xdr:rowOff>
    </xdr:from>
    <xdr:to>
      <xdr:col>0</xdr:col>
      <xdr:colOff>962025</xdr:colOff>
      <xdr:row>58</xdr:row>
      <xdr:rowOff>666750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940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962025</xdr:colOff>
      <xdr:row>0</xdr:row>
      <xdr:rowOff>28575</xdr:rowOff>
    </xdr:from>
    <xdr:to>
      <xdr:col>13</xdr:col>
      <xdr:colOff>1857375</xdr:colOff>
      <xdr:row>3</xdr:row>
      <xdr:rowOff>0</xdr:rowOff>
    </xdr:to>
    <xdr:pic>
      <xdr:nvPicPr>
        <xdr:cNvPr id="10" name="Р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28575"/>
          <a:ext cx="89535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57</xdr:row>
      <xdr:rowOff>2781300</xdr:rowOff>
    </xdr:from>
    <xdr:to>
      <xdr:col>1</xdr:col>
      <xdr:colOff>504825</xdr:colOff>
      <xdr:row>58</xdr:row>
      <xdr:rowOff>647700</xdr:rowOff>
    </xdr:to>
    <xdr:pic>
      <xdr:nvPicPr>
        <xdr:cNvPr id="11" name="Р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85750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15</xdr:col>
      <xdr:colOff>38100</xdr:colOff>
      <xdr:row>58</xdr:row>
      <xdr:rowOff>19050</xdr:rowOff>
    </xdr:to>
    <xdr:pic>
      <xdr:nvPicPr>
        <xdr:cNvPr id="12" name="Picture 17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793700"/>
          <a:ext cx="169545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933450</xdr:colOff>
      <xdr:row>0</xdr:row>
      <xdr:rowOff>2705100</xdr:rowOff>
    </xdr:from>
    <xdr:to>
      <xdr:col>14</xdr:col>
      <xdr:colOff>781050</xdr:colOff>
      <xdr:row>3</xdr:row>
      <xdr:rowOff>0</xdr:rowOff>
    </xdr:to>
    <xdr:pic>
      <xdr:nvPicPr>
        <xdr:cNvPr id="1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68525" y="2705100"/>
          <a:ext cx="2009775" cy="106680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0</xdr:col>
      <xdr:colOff>962025</xdr:colOff>
      <xdr:row>1</xdr:row>
      <xdr:rowOff>666750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003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0</xdr:row>
      <xdr:rowOff>2781300</xdr:rowOff>
    </xdr:from>
    <xdr:to>
      <xdr:col>1</xdr:col>
      <xdr:colOff>504825</xdr:colOff>
      <xdr:row>1</xdr:row>
      <xdr:rowOff>647700</xdr:rowOff>
    </xdr:to>
    <xdr:pic>
      <xdr:nvPicPr>
        <xdr:cNvPr id="15" name="Р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781300"/>
          <a:ext cx="895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38100</xdr:colOff>
      <xdr:row>1</xdr:row>
      <xdr:rowOff>0</xdr:rowOff>
    </xdr:to>
    <xdr:pic>
      <xdr:nvPicPr>
        <xdr:cNvPr id="16" name="Picture 21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69545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1104900</xdr:colOff>
      <xdr:row>0</xdr:row>
      <xdr:rowOff>1219200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1219200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1209675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7" name="Picture 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9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8" name="Picture 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9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1104900</xdr:colOff>
      <xdr:row>0</xdr:row>
      <xdr:rowOff>1219200</xdr:rowOff>
    </xdr:to>
    <xdr:pic>
      <xdr:nvPicPr>
        <xdr:cNvPr id="9" name="Picture 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10" name="Picture 10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11" name="Picture 11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1219200</xdr:rowOff>
    </xdr:to>
    <xdr:pic>
      <xdr:nvPicPr>
        <xdr:cNvPr id="12" name="Picture 12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0</xdr:row>
      <xdr:rowOff>1219200</xdr:rowOff>
    </xdr:to>
    <xdr:pic>
      <xdr:nvPicPr>
        <xdr:cNvPr id="13" name="Picture 1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0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1209675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15" name="Picture 1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19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133350</xdr:colOff>
      <xdr:row>2</xdr:row>
      <xdr:rowOff>142875</xdr:rowOff>
    </xdr:to>
    <xdr:pic>
      <xdr:nvPicPr>
        <xdr:cNvPr id="1" name="Picture 1" descr="Печать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74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0</xdr:row>
      <xdr:rowOff>1676400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1818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133350</xdr:colOff>
      <xdr:row>2</xdr:row>
      <xdr:rowOff>142875</xdr:rowOff>
    </xdr:to>
    <xdr:pic>
      <xdr:nvPicPr>
        <xdr:cNvPr id="3" name="Picture 3" descr="Печать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74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133350</xdr:colOff>
      <xdr:row>2</xdr:row>
      <xdr:rowOff>142875</xdr:rowOff>
    </xdr:to>
    <xdr:pic>
      <xdr:nvPicPr>
        <xdr:cNvPr id="4" name="Picture 4" descr="Печать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74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1676400</xdr:rowOff>
    </xdr:to>
    <xdr:pic>
      <xdr:nvPicPr>
        <xdr:cNvPr id="5" name="Picture 5">
          <a:hlinkClick r:id="rId1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429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na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na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na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na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01"/>
  <sheetViews>
    <sheetView tabSelected="1" zoomScale="90" zoomScaleNormal="90" zoomScaleSheetLayoutView="100" workbookViewId="0" topLeftCell="A1">
      <pane ySplit="4" topLeftCell="BM5" activePane="bottomLeft" state="frozen"/>
      <selection pane="topLeft" activeCell="G28" sqref="G28"/>
      <selection pane="bottomLeft" activeCell="A3" sqref="A3:H3"/>
    </sheetView>
  </sheetViews>
  <sheetFormatPr defaultColWidth="9.140625" defaultRowHeight="12.75"/>
  <cols>
    <col min="1" max="1" width="40.7109375" style="14" customWidth="1"/>
    <col min="2" max="2" width="15.00390625" style="140" customWidth="1"/>
    <col min="3" max="3" width="25.28125" style="14" customWidth="1"/>
    <col min="4" max="4" width="11.140625" style="105" customWidth="1"/>
    <col min="5" max="5" width="16.00390625" style="105" customWidth="1"/>
    <col min="6" max="6" width="8.7109375" style="105" customWidth="1"/>
    <col min="7" max="7" width="13.8515625" style="14" customWidth="1"/>
    <col min="8" max="8" width="13.7109375" style="14" customWidth="1"/>
    <col min="9" max="16384" width="9.140625" style="14" customWidth="1"/>
  </cols>
  <sheetData>
    <row r="1" spans="1:8" s="45" customFormat="1" ht="126" customHeight="1" thickBot="1">
      <c r="A1" s="87"/>
      <c r="B1" s="120"/>
      <c r="C1" s="88"/>
      <c r="D1" s="105"/>
      <c r="E1" s="105"/>
      <c r="F1" s="106"/>
      <c r="G1" s="89"/>
      <c r="H1" s="90"/>
    </row>
    <row r="2" spans="1:8" s="91" customFormat="1" ht="47.25" customHeight="1" thickBot="1">
      <c r="A2" s="598" t="s">
        <v>49</v>
      </c>
      <c r="B2" s="599"/>
      <c r="C2" s="599"/>
      <c r="D2" s="599" t="s">
        <v>91</v>
      </c>
      <c r="E2" s="599"/>
      <c r="F2" s="599"/>
      <c r="G2" s="599"/>
      <c r="H2" s="600"/>
    </row>
    <row r="3" spans="1:8" s="86" customFormat="1" ht="15.75" customHeight="1" thickBot="1">
      <c r="A3" s="606" t="s">
        <v>351</v>
      </c>
      <c r="B3" s="607"/>
      <c r="C3" s="607"/>
      <c r="D3" s="607"/>
      <c r="E3" s="607"/>
      <c r="F3" s="607"/>
      <c r="G3" s="607"/>
      <c r="H3" s="608"/>
    </row>
    <row r="4" spans="1:8" ht="23.25" thickBot="1">
      <c r="A4" s="2" t="s">
        <v>0</v>
      </c>
      <c r="B4" s="121" t="s">
        <v>106</v>
      </c>
      <c r="C4" s="44" t="s">
        <v>2</v>
      </c>
      <c r="D4" s="107" t="s">
        <v>3</v>
      </c>
      <c r="E4" s="107" t="s">
        <v>4</v>
      </c>
      <c r="F4" s="107" t="s">
        <v>48</v>
      </c>
      <c r="G4" s="2" t="s">
        <v>5</v>
      </c>
      <c r="H4" s="2" t="s">
        <v>6</v>
      </c>
    </row>
    <row r="5" spans="1:8" ht="12" thickBot="1">
      <c r="A5" s="92"/>
      <c r="B5" s="122"/>
      <c r="C5" s="16"/>
      <c r="G5" s="16"/>
      <c r="H5" s="40"/>
    </row>
    <row r="6" spans="1:8" ht="12" thickBot="1">
      <c r="A6" s="601" t="s">
        <v>7</v>
      </c>
      <c r="B6" s="602"/>
      <c r="C6" s="602"/>
      <c r="D6" s="602"/>
      <c r="E6" s="602"/>
      <c r="F6" s="602"/>
      <c r="G6" s="602"/>
      <c r="H6" s="603"/>
    </row>
    <row r="7" spans="1:8" ht="24" customHeight="1" thickBot="1">
      <c r="A7" s="593" t="s">
        <v>100</v>
      </c>
      <c r="B7" s="604"/>
      <c r="C7" s="604"/>
      <c r="D7" s="604"/>
      <c r="E7" s="604"/>
      <c r="F7" s="604"/>
      <c r="G7" s="604"/>
      <c r="H7" s="605"/>
    </row>
    <row r="8" spans="1:8" ht="11.25">
      <c r="A8" s="60" t="s">
        <v>8</v>
      </c>
      <c r="B8" s="123">
        <v>3</v>
      </c>
      <c r="C8" s="61" t="s">
        <v>10</v>
      </c>
      <c r="D8" s="505">
        <v>107</v>
      </c>
      <c r="E8" s="506">
        <v>94.17</v>
      </c>
      <c r="F8" s="506">
        <v>92.82</v>
      </c>
      <c r="G8" s="62">
        <v>10</v>
      </c>
      <c r="H8" s="63">
        <v>25</v>
      </c>
    </row>
    <row r="9" spans="1:8" ht="11.25">
      <c r="A9" s="9" t="s">
        <v>13</v>
      </c>
      <c r="B9" s="124">
        <v>4.2</v>
      </c>
      <c r="C9" s="54" t="s">
        <v>15</v>
      </c>
      <c r="D9" s="507">
        <v>165</v>
      </c>
      <c r="E9" s="508">
        <v>145.92</v>
      </c>
      <c r="F9" s="508">
        <v>143.84</v>
      </c>
      <c r="G9" s="47">
        <v>10</v>
      </c>
      <c r="H9" s="8">
        <v>20</v>
      </c>
    </row>
    <row r="10" spans="1:8" ht="11.25">
      <c r="A10" s="9" t="s">
        <v>11</v>
      </c>
      <c r="B10" s="124">
        <v>4</v>
      </c>
      <c r="C10" s="54" t="s">
        <v>12</v>
      </c>
      <c r="D10" s="507">
        <v>157</v>
      </c>
      <c r="E10" s="508">
        <v>138.28</v>
      </c>
      <c r="F10" s="508">
        <v>136.3</v>
      </c>
      <c r="G10" s="47">
        <v>10</v>
      </c>
      <c r="H10" s="8">
        <v>20</v>
      </c>
    </row>
    <row r="11" spans="1:8" ht="12" thickBot="1">
      <c r="A11" s="64" t="s">
        <v>16</v>
      </c>
      <c r="B11" s="125">
        <v>4.2</v>
      </c>
      <c r="C11" s="65" t="s">
        <v>12</v>
      </c>
      <c r="D11" s="509">
        <v>176</v>
      </c>
      <c r="E11" s="510">
        <v>155.25</v>
      </c>
      <c r="F11" s="510">
        <v>153</v>
      </c>
      <c r="G11" s="66">
        <v>10</v>
      </c>
      <c r="H11" s="67">
        <v>20</v>
      </c>
    </row>
    <row r="12" spans="1:8" ht="24" customHeight="1" thickBot="1">
      <c r="A12" s="585" t="s">
        <v>40</v>
      </c>
      <c r="B12" s="588"/>
      <c r="C12" s="588"/>
      <c r="D12" s="588"/>
      <c r="E12" s="588"/>
      <c r="F12" s="588"/>
      <c r="G12" s="588"/>
      <c r="H12" s="589"/>
    </row>
    <row r="13" spans="1:8" ht="11.25">
      <c r="A13" s="60" t="s">
        <v>17</v>
      </c>
      <c r="B13" s="123">
        <v>3</v>
      </c>
      <c r="C13" s="61" t="s">
        <v>10</v>
      </c>
      <c r="D13" s="108">
        <v>107</v>
      </c>
      <c r="E13" s="109">
        <v>94.2</v>
      </c>
      <c r="F13" s="109">
        <v>92.82</v>
      </c>
      <c r="G13" s="62">
        <v>10</v>
      </c>
      <c r="H13" s="63">
        <v>25</v>
      </c>
    </row>
    <row r="14" spans="1:8" ht="11.25">
      <c r="A14" s="9" t="s">
        <v>19</v>
      </c>
      <c r="B14" s="124">
        <v>4.2</v>
      </c>
      <c r="C14" s="54" t="s">
        <v>15</v>
      </c>
      <c r="D14" s="48">
        <v>166</v>
      </c>
      <c r="E14" s="110">
        <v>146.1</v>
      </c>
      <c r="F14" s="110">
        <v>141.1</v>
      </c>
      <c r="G14" s="47">
        <v>10</v>
      </c>
      <c r="H14" s="8">
        <v>20</v>
      </c>
    </row>
    <row r="15" spans="1:8" ht="11.25">
      <c r="A15" s="9" t="s">
        <v>18</v>
      </c>
      <c r="B15" s="124">
        <v>4</v>
      </c>
      <c r="C15" s="54" t="s">
        <v>12</v>
      </c>
      <c r="D15" s="48">
        <v>157</v>
      </c>
      <c r="E15" s="110">
        <v>138.28</v>
      </c>
      <c r="F15" s="110">
        <v>136.3</v>
      </c>
      <c r="G15" s="47">
        <v>10</v>
      </c>
      <c r="H15" s="8">
        <v>20</v>
      </c>
    </row>
    <row r="16" spans="1:8" ht="12" thickBot="1">
      <c r="A16" s="64" t="s">
        <v>20</v>
      </c>
      <c r="B16" s="125">
        <v>4.6</v>
      </c>
      <c r="C16" s="65" t="s">
        <v>12</v>
      </c>
      <c r="D16" s="83">
        <v>176</v>
      </c>
      <c r="E16" s="111">
        <v>155.25</v>
      </c>
      <c r="F16" s="111">
        <v>153</v>
      </c>
      <c r="G16" s="66">
        <v>10</v>
      </c>
      <c r="H16" s="67">
        <v>20</v>
      </c>
    </row>
    <row r="17" spans="1:8" ht="12" customHeight="1" thickBot="1">
      <c r="A17" s="590" t="s">
        <v>52</v>
      </c>
      <c r="B17" s="591"/>
      <c r="C17" s="591"/>
      <c r="D17" s="591"/>
      <c r="E17" s="591"/>
      <c r="F17" s="591"/>
      <c r="G17" s="591"/>
      <c r="H17" s="592"/>
    </row>
    <row r="18" spans="1:8" ht="24" customHeight="1" thickBot="1">
      <c r="A18" s="593" t="s">
        <v>53</v>
      </c>
      <c r="B18" s="594"/>
      <c r="C18" s="594"/>
      <c r="D18" s="594"/>
      <c r="E18" s="594"/>
      <c r="F18" s="594"/>
      <c r="G18" s="594"/>
      <c r="H18" s="595"/>
    </row>
    <row r="19" spans="1:8" ht="11.25">
      <c r="A19" s="60" t="s">
        <v>54</v>
      </c>
      <c r="B19" s="126">
        <v>6.3</v>
      </c>
      <c r="C19" s="68" t="s">
        <v>55</v>
      </c>
      <c r="D19" s="112">
        <v>227</v>
      </c>
      <c r="E19" s="112">
        <v>199.76</v>
      </c>
      <c r="F19" s="112">
        <v>192.95</v>
      </c>
      <c r="G19" s="62">
        <v>8</v>
      </c>
      <c r="H19" s="63">
        <v>20</v>
      </c>
    </row>
    <row r="20" spans="1:8" ht="12" thickBot="1">
      <c r="A20" s="64" t="s">
        <v>56</v>
      </c>
      <c r="B20" s="125">
        <v>5.8</v>
      </c>
      <c r="C20" s="69" t="s">
        <v>55</v>
      </c>
      <c r="D20" s="83">
        <v>250</v>
      </c>
      <c r="E20" s="111">
        <v>250</v>
      </c>
      <c r="F20" s="111">
        <v>250</v>
      </c>
      <c r="G20" s="66">
        <v>8</v>
      </c>
      <c r="H20" s="67">
        <v>20</v>
      </c>
    </row>
    <row r="21" spans="1:8" ht="24" customHeight="1" thickBot="1">
      <c r="A21" s="585" t="s">
        <v>99</v>
      </c>
      <c r="B21" s="596"/>
      <c r="C21" s="596"/>
      <c r="D21" s="596"/>
      <c r="E21" s="596"/>
      <c r="F21" s="596"/>
      <c r="G21" s="596"/>
      <c r="H21" s="597"/>
    </row>
    <row r="22" spans="1:8" ht="11.25">
      <c r="A22" s="60" t="s">
        <v>57</v>
      </c>
      <c r="B22" s="123">
        <v>1.3</v>
      </c>
      <c r="C22" s="61" t="s">
        <v>10</v>
      </c>
      <c r="D22" s="108">
        <v>222</v>
      </c>
      <c r="E22" s="109">
        <v>195.4</v>
      </c>
      <c r="F22" s="109">
        <v>188.7</v>
      </c>
      <c r="G22" s="62">
        <v>15</v>
      </c>
      <c r="H22" s="63">
        <v>20</v>
      </c>
    </row>
    <row r="23" spans="1:8" ht="12" thickBot="1">
      <c r="A23" s="64" t="s">
        <v>58</v>
      </c>
      <c r="B23" s="125">
        <v>3.3</v>
      </c>
      <c r="C23" s="65" t="s">
        <v>10</v>
      </c>
      <c r="D23" s="83">
        <v>200</v>
      </c>
      <c r="E23" s="111">
        <v>176</v>
      </c>
      <c r="F23" s="111">
        <v>170</v>
      </c>
      <c r="G23" s="66">
        <v>10</v>
      </c>
      <c r="H23" s="67">
        <v>16</v>
      </c>
    </row>
    <row r="24" spans="1:8" ht="24" customHeight="1" thickBot="1">
      <c r="A24" s="585" t="s">
        <v>101</v>
      </c>
      <c r="B24" s="586"/>
      <c r="C24" s="586"/>
      <c r="D24" s="586"/>
      <c r="E24" s="586"/>
      <c r="F24" s="586"/>
      <c r="G24" s="586"/>
      <c r="H24" s="587"/>
    </row>
    <row r="25" spans="1:8" ht="12" thickBot="1">
      <c r="A25" s="72" t="s">
        <v>312</v>
      </c>
      <c r="B25" s="127">
        <v>1.5</v>
      </c>
      <c r="C25" s="193" t="s">
        <v>59</v>
      </c>
      <c r="D25" s="113">
        <v>143.9</v>
      </c>
      <c r="E25" s="114">
        <v>126.7</v>
      </c>
      <c r="F25" s="114">
        <v>122.4</v>
      </c>
      <c r="G25" s="194">
        <v>20</v>
      </c>
      <c r="H25" s="75">
        <v>20</v>
      </c>
    </row>
    <row r="26" spans="1:8" ht="24" customHeight="1" thickBot="1">
      <c r="A26" s="609" t="s">
        <v>60</v>
      </c>
      <c r="B26" s="610"/>
      <c r="C26" s="610"/>
      <c r="D26" s="610"/>
      <c r="E26" s="610"/>
      <c r="F26" s="610"/>
      <c r="G26" s="610"/>
      <c r="H26" s="611"/>
    </row>
    <row r="27" spans="1:8" ht="11.25">
      <c r="A27" s="60" t="s">
        <v>61</v>
      </c>
      <c r="B27" s="123" t="s">
        <v>102</v>
      </c>
      <c r="C27" s="70" t="s">
        <v>12</v>
      </c>
      <c r="D27" s="108">
        <v>153.1</v>
      </c>
      <c r="E27" s="109">
        <v>137.8</v>
      </c>
      <c r="F27" s="109">
        <v>130.15</v>
      </c>
      <c r="G27" s="62">
        <v>10</v>
      </c>
      <c r="H27" s="63">
        <v>25</v>
      </c>
    </row>
    <row r="28" spans="1:8" ht="12" thickBot="1">
      <c r="A28" s="71" t="s">
        <v>62</v>
      </c>
      <c r="B28" s="125" t="s">
        <v>103</v>
      </c>
      <c r="C28" s="69" t="s">
        <v>12</v>
      </c>
      <c r="D28" s="83">
        <v>139.7</v>
      </c>
      <c r="E28" s="111">
        <v>122.95</v>
      </c>
      <c r="F28" s="111">
        <v>118.75</v>
      </c>
      <c r="G28" s="66">
        <v>10</v>
      </c>
      <c r="H28" s="67">
        <v>30</v>
      </c>
    </row>
    <row r="29" spans="1:8" ht="24" customHeight="1" thickBot="1">
      <c r="A29" s="585" t="s">
        <v>63</v>
      </c>
      <c r="B29" s="584"/>
      <c r="C29" s="584"/>
      <c r="D29" s="584"/>
      <c r="E29" s="584"/>
      <c r="F29" s="584"/>
      <c r="G29" s="584"/>
      <c r="H29" s="583"/>
    </row>
    <row r="30" spans="1:8" ht="12" thickBot="1">
      <c r="A30" s="72" t="s">
        <v>64</v>
      </c>
      <c r="B30" s="127" t="s">
        <v>102</v>
      </c>
      <c r="C30" s="73" t="s">
        <v>12</v>
      </c>
      <c r="D30" s="511">
        <v>157.2</v>
      </c>
      <c r="E30" s="512">
        <v>138.4</v>
      </c>
      <c r="F30" s="512">
        <v>133.7</v>
      </c>
      <c r="G30" s="74">
        <v>10</v>
      </c>
      <c r="H30" s="75">
        <v>23</v>
      </c>
    </row>
    <row r="31" spans="1:8" ht="24" customHeight="1" thickBot="1">
      <c r="A31" s="578" t="s">
        <v>65</v>
      </c>
      <c r="B31" s="579"/>
      <c r="C31" s="579"/>
      <c r="D31" s="579"/>
      <c r="E31" s="579"/>
      <c r="F31" s="579"/>
      <c r="G31" s="579"/>
      <c r="H31" s="572"/>
    </row>
    <row r="32" spans="1:8" ht="11.25">
      <c r="A32" s="60" t="s">
        <v>305</v>
      </c>
      <c r="B32" s="123" t="s">
        <v>104</v>
      </c>
      <c r="C32" s="61" t="s">
        <v>12</v>
      </c>
      <c r="D32" s="505">
        <v>223</v>
      </c>
      <c r="E32" s="505">
        <v>196.3</v>
      </c>
      <c r="F32" s="505">
        <v>202.05</v>
      </c>
      <c r="G32" s="62">
        <v>8</v>
      </c>
      <c r="H32" s="63">
        <v>20</v>
      </c>
    </row>
    <row r="33" spans="1:8" ht="11.25">
      <c r="A33" s="9" t="s">
        <v>66</v>
      </c>
      <c r="B33" s="128" t="s">
        <v>105</v>
      </c>
      <c r="C33" s="54" t="s">
        <v>12</v>
      </c>
      <c r="D33" s="507">
        <v>219.3</v>
      </c>
      <c r="E33" s="507">
        <v>192.98</v>
      </c>
      <c r="F33" s="507">
        <v>186.4</v>
      </c>
      <c r="G33" s="47">
        <v>10</v>
      </c>
      <c r="H33" s="8">
        <v>20</v>
      </c>
    </row>
    <row r="34" spans="1:8" ht="12" thickBot="1">
      <c r="A34" s="64" t="s">
        <v>67</v>
      </c>
      <c r="B34" s="125">
        <v>3.4</v>
      </c>
      <c r="C34" s="65" t="s">
        <v>12</v>
      </c>
      <c r="D34" s="509">
        <v>157.1</v>
      </c>
      <c r="E34" s="509">
        <v>138.25</v>
      </c>
      <c r="F34" s="509">
        <v>133.55</v>
      </c>
      <c r="G34" s="66">
        <v>15</v>
      </c>
      <c r="H34" s="67">
        <v>20</v>
      </c>
    </row>
    <row r="35" spans="1:8" ht="24" customHeight="1" thickBot="1">
      <c r="A35" s="585" t="s">
        <v>68</v>
      </c>
      <c r="B35" s="596"/>
      <c r="C35" s="596"/>
      <c r="D35" s="596"/>
      <c r="E35" s="596"/>
      <c r="F35" s="596"/>
      <c r="G35" s="596"/>
      <c r="H35" s="597"/>
    </row>
    <row r="36" spans="1:8" ht="12" thickBot="1">
      <c r="A36" s="72" t="s">
        <v>69</v>
      </c>
      <c r="B36" s="127" t="s">
        <v>105</v>
      </c>
      <c r="C36" s="76" t="s">
        <v>12</v>
      </c>
      <c r="D36" s="511">
        <v>250.8</v>
      </c>
      <c r="E36" s="511">
        <v>220.7</v>
      </c>
      <c r="F36" s="511">
        <v>213.2</v>
      </c>
      <c r="G36" s="74">
        <v>10</v>
      </c>
      <c r="H36" s="75">
        <v>20</v>
      </c>
    </row>
    <row r="37" spans="1:8" ht="24" customHeight="1" thickBot="1">
      <c r="A37" s="585" t="s">
        <v>70</v>
      </c>
      <c r="B37" s="580"/>
      <c r="C37" s="580"/>
      <c r="D37" s="580"/>
      <c r="E37" s="580"/>
      <c r="F37" s="580"/>
      <c r="G37" s="580"/>
      <c r="H37" s="581"/>
    </row>
    <row r="38" spans="1:8" ht="12" thickBot="1">
      <c r="A38" s="72" t="s">
        <v>71</v>
      </c>
      <c r="B38" s="127" t="s">
        <v>105</v>
      </c>
      <c r="C38" s="76" t="s">
        <v>12</v>
      </c>
      <c r="D38" s="511">
        <v>183.9</v>
      </c>
      <c r="E38" s="511">
        <v>161.85</v>
      </c>
      <c r="F38" s="511">
        <v>156.35</v>
      </c>
      <c r="G38" s="74">
        <v>10</v>
      </c>
      <c r="H38" s="75">
        <v>20</v>
      </c>
    </row>
    <row r="39" spans="1:8" ht="24" customHeight="1" thickBot="1">
      <c r="A39" s="593" t="s">
        <v>72</v>
      </c>
      <c r="B39" s="582"/>
      <c r="C39" s="582"/>
      <c r="D39" s="582"/>
      <c r="E39" s="582"/>
      <c r="F39" s="582"/>
      <c r="G39" s="582"/>
      <c r="H39" s="577"/>
    </row>
    <row r="40" spans="1:8" ht="12" thickBot="1">
      <c r="A40" s="72" t="s">
        <v>73</v>
      </c>
      <c r="B40" s="127" t="s">
        <v>105</v>
      </c>
      <c r="C40" s="193" t="s">
        <v>12</v>
      </c>
      <c r="D40" s="511">
        <v>255.9</v>
      </c>
      <c r="E40" s="511">
        <v>225.2</v>
      </c>
      <c r="F40" s="511">
        <v>217.55</v>
      </c>
      <c r="G40" s="194">
        <v>10</v>
      </c>
      <c r="H40" s="75">
        <v>20</v>
      </c>
    </row>
    <row r="41" spans="1:8" ht="24" customHeight="1" thickBot="1">
      <c r="A41" s="585" t="s">
        <v>92</v>
      </c>
      <c r="B41" s="573"/>
      <c r="C41" s="573"/>
      <c r="D41" s="573"/>
      <c r="E41" s="573"/>
      <c r="F41" s="573"/>
      <c r="G41" s="573"/>
      <c r="H41" s="574"/>
    </row>
    <row r="42" spans="1:8" ht="11.25">
      <c r="A42" s="60" t="s">
        <v>74</v>
      </c>
      <c r="B42" s="123" t="s">
        <v>104</v>
      </c>
      <c r="C42" s="61" t="s">
        <v>12</v>
      </c>
      <c r="D42" s="108">
        <v>230.2</v>
      </c>
      <c r="E42" s="108">
        <v>205.6</v>
      </c>
      <c r="F42" s="108">
        <v>195.7</v>
      </c>
      <c r="G42" s="62">
        <v>8</v>
      </c>
      <c r="H42" s="63">
        <v>20</v>
      </c>
    </row>
    <row r="43" spans="1:8" ht="11.25">
      <c r="A43" s="9" t="s">
        <v>75</v>
      </c>
      <c r="B43" s="124">
        <v>5.5</v>
      </c>
      <c r="C43" s="54" t="s">
        <v>12</v>
      </c>
      <c r="D43" s="48">
        <v>153</v>
      </c>
      <c r="E43" s="48">
        <v>136.2</v>
      </c>
      <c r="F43" s="48">
        <v>131.6</v>
      </c>
      <c r="G43" s="47">
        <v>10</v>
      </c>
      <c r="H43" s="8">
        <v>16</v>
      </c>
    </row>
    <row r="44" spans="1:8" ht="11.25">
      <c r="A44" s="9" t="s">
        <v>76</v>
      </c>
      <c r="B44" s="124" t="s">
        <v>102</v>
      </c>
      <c r="C44" s="54" t="s">
        <v>12</v>
      </c>
      <c r="D44" s="48">
        <v>128.3</v>
      </c>
      <c r="E44" s="48">
        <v>114.2</v>
      </c>
      <c r="F44" s="48">
        <v>110.4</v>
      </c>
      <c r="G44" s="47">
        <v>10</v>
      </c>
      <c r="H44" s="8">
        <v>20</v>
      </c>
    </row>
    <row r="45" spans="1:8" ht="12" thickBot="1">
      <c r="A45" s="64" t="s">
        <v>77</v>
      </c>
      <c r="B45" s="125">
        <v>3.2</v>
      </c>
      <c r="C45" s="65" t="s">
        <v>38</v>
      </c>
      <c r="D45" s="83">
        <v>97.3</v>
      </c>
      <c r="E45" s="83">
        <v>86.6</v>
      </c>
      <c r="F45" s="83">
        <v>83.7</v>
      </c>
      <c r="G45" s="66">
        <v>10</v>
      </c>
      <c r="H45" s="67">
        <v>23</v>
      </c>
    </row>
    <row r="46" spans="1:8" ht="24" customHeight="1" thickBot="1">
      <c r="A46" s="585" t="s">
        <v>93</v>
      </c>
      <c r="B46" s="588"/>
      <c r="C46" s="588"/>
      <c r="D46" s="588"/>
      <c r="E46" s="588"/>
      <c r="F46" s="588"/>
      <c r="G46" s="588"/>
      <c r="H46" s="589"/>
    </row>
    <row r="47" spans="1:8" ht="11.25">
      <c r="A47" s="60" t="s">
        <v>78</v>
      </c>
      <c r="B47" s="123">
        <v>4.2</v>
      </c>
      <c r="C47" s="61" t="s">
        <v>12</v>
      </c>
      <c r="D47" s="505">
        <v>213.1</v>
      </c>
      <c r="E47" s="505">
        <v>187.6</v>
      </c>
      <c r="F47" s="505">
        <v>181.15</v>
      </c>
      <c r="G47" s="62">
        <v>10</v>
      </c>
      <c r="H47" s="63">
        <v>20</v>
      </c>
    </row>
    <row r="48" spans="1:8" ht="11.25">
      <c r="A48" s="9" t="s">
        <v>79</v>
      </c>
      <c r="B48" s="124">
        <v>4.2</v>
      </c>
      <c r="C48" s="54" t="s">
        <v>12</v>
      </c>
      <c r="D48" s="507">
        <v>213.1</v>
      </c>
      <c r="E48" s="507">
        <v>187.6</v>
      </c>
      <c r="F48" s="507">
        <v>181.15</v>
      </c>
      <c r="G48" s="47">
        <v>10</v>
      </c>
      <c r="H48" s="8">
        <v>20</v>
      </c>
    </row>
    <row r="49" spans="1:8" ht="11.25">
      <c r="A49" s="9" t="s">
        <v>80</v>
      </c>
      <c r="B49" s="124">
        <v>4.2</v>
      </c>
      <c r="C49" s="54" t="s">
        <v>12</v>
      </c>
      <c r="D49" s="507">
        <v>213.1</v>
      </c>
      <c r="E49" s="507">
        <v>187.6</v>
      </c>
      <c r="F49" s="507">
        <v>181.15</v>
      </c>
      <c r="G49" s="47">
        <v>10</v>
      </c>
      <c r="H49" s="8">
        <v>20</v>
      </c>
    </row>
    <row r="50" spans="1:8" ht="12" customHeight="1" thickBot="1">
      <c r="A50" s="64" t="s">
        <v>81</v>
      </c>
      <c r="B50" s="125">
        <v>4.2</v>
      </c>
      <c r="C50" s="65" t="s">
        <v>12</v>
      </c>
      <c r="D50" s="509">
        <v>193.1</v>
      </c>
      <c r="E50" s="509">
        <v>169.95</v>
      </c>
      <c r="F50" s="509">
        <v>164.2</v>
      </c>
      <c r="G50" s="66">
        <v>10</v>
      </c>
      <c r="H50" s="67">
        <v>20</v>
      </c>
    </row>
    <row r="51" spans="1:8" ht="24" customHeight="1" thickBot="1">
      <c r="A51" s="585" t="s">
        <v>94</v>
      </c>
      <c r="B51" s="588"/>
      <c r="C51" s="588"/>
      <c r="D51" s="588"/>
      <c r="E51" s="588"/>
      <c r="F51" s="588"/>
      <c r="G51" s="588"/>
      <c r="H51" s="589"/>
    </row>
    <row r="52" spans="1:8" ht="11.25" customHeight="1">
      <c r="A52" s="60" t="s">
        <v>82</v>
      </c>
      <c r="B52" s="123">
        <v>4.5</v>
      </c>
      <c r="C52" s="61" t="s">
        <v>12</v>
      </c>
      <c r="D52" s="505">
        <v>340.1</v>
      </c>
      <c r="E52" s="505">
        <v>299.3</v>
      </c>
      <c r="F52" s="505">
        <v>304.3</v>
      </c>
      <c r="G52" s="62">
        <v>10</v>
      </c>
      <c r="H52" s="63">
        <v>20</v>
      </c>
    </row>
    <row r="53" spans="1:8" ht="11.25" customHeight="1">
      <c r="A53" s="6" t="s">
        <v>83</v>
      </c>
      <c r="B53" s="129">
        <v>5.5</v>
      </c>
      <c r="C53" s="53" t="s">
        <v>12</v>
      </c>
      <c r="D53" s="507">
        <v>390.9</v>
      </c>
      <c r="E53" s="507">
        <v>343.99</v>
      </c>
      <c r="F53" s="507">
        <v>332.3</v>
      </c>
      <c r="G53" s="46">
        <v>10</v>
      </c>
      <c r="H53" s="7">
        <v>16</v>
      </c>
    </row>
    <row r="54" spans="1:8" ht="11.25" customHeight="1">
      <c r="A54" s="6" t="s">
        <v>84</v>
      </c>
      <c r="B54" s="129">
        <v>5.5</v>
      </c>
      <c r="C54" s="53" t="s">
        <v>12</v>
      </c>
      <c r="D54" s="507">
        <v>390.9</v>
      </c>
      <c r="E54" s="507">
        <v>343.99</v>
      </c>
      <c r="F54" s="507">
        <v>332.3</v>
      </c>
      <c r="G54" s="46">
        <v>10</v>
      </c>
      <c r="H54" s="7">
        <v>16</v>
      </c>
    </row>
    <row r="55" spans="1:8" ht="11.25" customHeight="1">
      <c r="A55" s="6" t="s">
        <v>85</v>
      </c>
      <c r="B55" s="129">
        <v>5.5</v>
      </c>
      <c r="C55" s="53" t="s">
        <v>12</v>
      </c>
      <c r="D55" s="507">
        <v>390.9</v>
      </c>
      <c r="E55" s="507">
        <v>343.99</v>
      </c>
      <c r="F55" s="507">
        <v>332.3</v>
      </c>
      <c r="G55" s="46">
        <v>10</v>
      </c>
      <c r="H55" s="7">
        <v>16</v>
      </c>
    </row>
    <row r="56" spans="1:8" ht="11.25" customHeight="1">
      <c r="A56" s="6" t="s">
        <v>86</v>
      </c>
      <c r="B56" s="129">
        <v>5.5</v>
      </c>
      <c r="C56" s="53" t="s">
        <v>12</v>
      </c>
      <c r="D56" s="507">
        <v>370.9</v>
      </c>
      <c r="E56" s="507">
        <v>326.4</v>
      </c>
      <c r="F56" s="507">
        <v>315.3</v>
      </c>
      <c r="G56" s="46">
        <v>10</v>
      </c>
      <c r="H56" s="7">
        <v>16</v>
      </c>
    </row>
    <row r="57" spans="1:8" ht="11.25" customHeight="1">
      <c r="A57" s="6" t="s">
        <v>87</v>
      </c>
      <c r="B57" s="129">
        <v>5.8</v>
      </c>
      <c r="C57" s="53" t="s">
        <v>12</v>
      </c>
      <c r="D57" s="507">
        <v>453.7</v>
      </c>
      <c r="E57" s="507">
        <v>399.3</v>
      </c>
      <c r="F57" s="507">
        <v>385.7</v>
      </c>
      <c r="G57" s="46">
        <v>8</v>
      </c>
      <c r="H57" s="7">
        <v>16</v>
      </c>
    </row>
    <row r="58" spans="1:8" ht="11.25" customHeight="1">
      <c r="A58" s="6" t="s">
        <v>88</v>
      </c>
      <c r="B58" s="129">
        <v>5.8</v>
      </c>
      <c r="C58" s="53" t="s">
        <v>12</v>
      </c>
      <c r="D58" s="507">
        <v>453.7</v>
      </c>
      <c r="E58" s="507">
        <v>399.3</v>
      </c>
      <c r="F58" s="507">
        <v>385.7</v>
      </c>
      <c r="G58" s="46">
        <v>8</v>
      </c>
      <c r="H58" s="7">
        <v>16</v>
      </c>
    </row>
    <row r="59" spans="1:8" ht="11.25" customHeight="1">
      <c r="A59" s="6" t="s">
        <v>89</v>
      </c>
      <c r="B59" s="129">
        <v>5.8</v>
      </c>
      <c r="C59" s="53" t="s">
        <v>12</v>
      </c>
      <c r="D59" s="507">
        <v>453.7</v>
      </c>
      <c r="E59" s="507">
        <v>399.3</v>
      </c>
      <c r="F59" s="507">
        <v>385.7</v>
      </c>
      <c r="G59" s="46">
        <v>8</v>
      </c>
      <c r="H59" s="7">
        <v>16</v>
      </c>
    </row>
    <row r="60" spans="1:8" ht="25.5" customHeight="1" thickBot="1">
      <c r="A60" s="71" t="s">
        <v>90</v>
      </c>
      <c r="B60" s="130">
        <v>5.8</v>
      </c>
      <c r="C60" s="77" t="s">
        <v>12</v>
      </c>
      <c r="D60" s="509">
        <v>433.7</v>
      </c>
      <c r="E60" s="509">
        <v>381.7</v>
      </c>
      <c r="F60" s="509">
        <v>368.7</v>
      </c>
      <c r="G60" s="78">
        <v>8</v>
      </c>
      <c r="H60" s="79">
        <v>16</v>
      </c>
    </row>
    <row r="61" spans="1:8" ht="24" customHeight="1" thickBot="1">
      <c r="A61" s="593" t="s">
        <v>43</v>
      </c>
      <c r="B61" s="604"/>
      <c r="C61" s="604"/>
      <c r="D61" s="604"/>
      <c r="E61" s="604"/>
      <c r="F61" s="604"/>
      <c r="G61" s="604"/>
      <c r="H61" s="605"/>
    </row>
    <row r="62" spans="1:8" ht="11.25">
      <c r="A62" s="80" t="s">
        <v>21</v>
      </c>
      <c r="B62" s="131">
        <v>2.8</v>
      </c>
      <c r="C62" s="61" t="s">
        <v>10</v>
      </c>
      <c r="D62" s="108">
        <v>93</v>
      </c>
      <c r="E62" s="108">
        <v>83</v>
      </c>
      <c r="F62" s="108">
        <v>81.87</v>
      </c>
      <c r="G62" s="62">
        <v>10</v>
      </c>
      <c r="H62" s="81">
        <v>28</v>
      </c>
    </row>
    <row r="63" spans="1:8" ht="11.25">
      <c r="A63" s="10" t="s">
        <v>22</v>
      </c>
      <c r="B63" s="132">
        <v>3.8</v>
      </c>
      <c r="C63" s="54" t="s">
        <v>10</v>
      </c>
      <c r="D63" s="48">
        <v>108</v>
      </c>
      <c r="E63" s="48">
        <v>96.46</v>
      </c>
      <c r="F63" s="48">
        <v>95.08</v>
      </c>
      <c r="G63" s="47">
        <v>10</v>
      </c>
      <c r="H63" s="11">
        <v>23</v>
      </c>
    </row>
    <row r="64" spans="1:8" ht="11.25">
      <c r="A64" s="10" t="s">
        <v>24</v>
      </c>
      <c r="B64" s="132">
        <v>2.8</v>
      </c>
      <c r="C64" s="54" t="s">
        <v>15</v>
      </c>
      <c r="D64" s="48">
        <v>112.7</v>
      </c>
      <c r="E64" s="48">
        <v>100.65</v>
      </c>
      <c r="F64" s="48">
        <v>99.23</v>
      </c>
      <c r="G64" s="47">
        <v>10</v>
      </c>
      <c r="H64" s="11">
        <v>28</v>
      </c>
    </row>
    <row r="65" spans="1:8" ht="11.25">
      <c r="A65" s="10" t="s">
        <v>26</v>
      </c>
      <c r="B65" s="132">
        <v>3.8</v>
      </c>
      <c r="C65" s="54" t="s">
        <v>15</v>
      </c>
      <c r="D65" s="48">
        <v>128.6</v>
      </c>
      <c r="E65" s="48">
        <v>114.84</v>
      </c>
      <c r="F65" s="48">
        <v>112.66</v>
      </c>
      <c r="G65" s="47">
        <v>10</v>
      </c>
      <c r="H65" s="11">
        <v>23</v>
      </c>
    </row>
    <row r="66" spans="1:8" ht="11.25">
      <c r="A66" s="10" t="s">
        <v>27</v>
      </c>
      <c r="B66" s="132">
        <v>2.8</v>
      </c>
      <c r="C66" s="54" t="s">
        <v>12</v>
      </c>
      <c r="D66" s="48">
        <v>119.5</v>
      </c>
      <c r="E66" s="48">
        <v>106.77</v>
      </c>
      <c r="F66" s="48">
        <v>104.74</v>
      </c>
      <c r="G66" s="47">
        <v>10</v>
      </c>
      <c r="H66" s="11">
        <v>28</v>
      </c>
    </row>
    <row r="67" spans="1:8" ht="12" thickBot="1">
      <c r="A67" s="82" t="s">
        <v>28</v>
      </c>
      <c r="B67" s="133">
        <v>3.8</v>
      </c>
      <c r="C67" s="65" t="s">
        <v>12</v>
      </c>
      <c r="D67" s="83">
        <v>136.3</v>
      </c>
      <c r="E67" s="83">
        <v>121.8</v>
      </c>
      <c r="F67" s="83">
        <v>119.48</v>
      </c>
      <c r="G67" s="66">
        <v>10</v>
      </c>
      <c r="H67" s="84">
        <v>23</v>
      </c>
    </row>
    <row r="68" spans="1:8" ht="24" customHeight="1" thickBot="1">
      <c r="A68" s="585" t="s">
        <v>41</v>
      </c>
      <c r="B68" s="588"/>
      <c r="C68" s="588"/>
      <c r="D68" s="588"/>
      <c r="E68" s="588"/>
      <c r="F68" s="588"/>
      <c r="G68" s="588"/>
      <c r="H68" s="589"/>
    </row>
    <row r="69" spans="1:8" ht="11.25" customHeight="1">
      <c r="A69" s="49" t="s">
        <v>107</v>
      </c>
      <c r="B69" s="134">
        <v>3</v>
      </c>
      <c r="C69" s="85" t="s">
        <v>29</v>
      </c>
      <c r="D69" s="108">
        <v>68.3</v>
      </c>
      <c r="E69" s="109">
        <v>67</v>
      </c>
      <c r="F69" s="109">
        <v>65.73</v>
      </c>
      <c r="G69" s="50" t="s">
        <v>33</v>
      </c>
      <c r="H69" s="59">
        <v>23</v>
      </c>
    </row>
    <row r="70" spans="1:8" ht="11.25" customHeight="1">
      <c r="A70" s="51" t="s">
        <v>108</v>
      </c>
      <c r="B70" s="135">
        <v>4</v>
      </c>
      <c r="C70" s="4" t="s">
        <v>29</v>
      </c>
      <c r="D70" s="48">
        <v>75.1</v>
      </c>
      <c r="E70" s="110">
        <v>73.71</v>
      </c>
      <c r="F70" s="110">
        <v>72.3</v>
      </c>
      <c r="G70" s="3" t="s">
        <v>30</v>
      </c>
      <c r="H70" s="13">
        <v>25</v>
      </c>
    </row>
    <row r="71" spans="1:8" ht="11.25" customHeight="1">
      <c r="A71" s="51" t="s">
        <v>109</v>
      </c>
      <c r="B71" s="135">
        <v>4</v>
      </c>
      <c r="C71" s="4" t="s">
        <v>29</v>
      </c>
      <c r="D71" s="48">
        <v>77.1</v>
      </c>
      <c r="E71" s="110">
        <v>75.05</v>
      </c>
      <c r="F71" s="110">
        <v>74.25</v>
      </c>
      <c r="G71" s="3" t="s">
        <v>30</v>
      </c>
      <c r="H71" s="13">
        <v>25</v>
      </c>
    </row>
    <row r="72" spans="1:8" ht="11.25" customHeight="1">
      <c r="A72" s="513" t="s">
        <v>110</v>
      </c>
      <c r="B72" s="124">
        <v>3</v>
      </c>
      <c r="C72" s="514" t="s">
        <v>31</v>
      </c>
      <c r="D72" s="507">
        <v>84.4</v>
      </c>
      <c r="E72" s="508">
        <v>82.86</v>
      </c>
      <c r="F72" s="508">
        <v>81.29</v>
      </c>
      <c r="G72" s="515" t="s">
        <v>33</v>
      </c>
      <c r="H72" s="516">
        <v>23</v>
      </c>
    </row>
    <row r="73" spans="1:8" ht="12" customHeight="1">
      <c r="A73" s="513" t="s">
        <v>111</v>
      </c>
      <c r="B73" s="124">
        <v>4</v>
      </c>
      <c r="C73" s="514" t="s">
        <v>31</v>
      </c>
      <c r="D73" s="507">
        <v>90.6</v>
      </c>
      <c r="E73" s="508">
        <v>88.9</v>
      </c>
      <c r="F73" s="508">
        <v>87.21</v>
      </c>
      <c r="G73" s="515" t="s">
        <v>30</v>
      </c>
      <c r="H73" s="516">
        <v>25</v>
      </c>
    </row>
    <row r="74" spans="1:8" ht="12" customHeight="1">
      <c r="A74" s="513" t="s">
        <v>125</v>
      </c>
      <c r="B74" s="124">
        <v>4</v>
      </c>
      <c r="C74" s="514" t="s">
        <v>31</v>
      </c>
      <c r="D74" s="507">
        <v>92.6</v>
      </c>
      <c r="E74" s="508">
        <v>89.9</v>
      </c>
      <c r="F74" s="508">
        <v>88.97</v>
      </c>
      <c r="G74" s="515" t="s">
        <v>30</v>
      </c>
      <c r="H74" s="516">
        <v>25</v>
      </c>
    </row>
    <row r="75" spans="1:8" ht="12" customHeight="1">
      <c r="A75" s="513" t="s">
        <v>112</v>
      </c>
      <c r="B75" s="124">
        <v>3</v>
      </c>
      <c r="C75" s="514" t="s">
        <v>32</v>
      </c>
      <c r="D75" s="507">
        <v>89.5</v>
      </c>
      <c r="E75" s="508">
        <v>87.85</v>
      </c>
      <c r="F75" s="508">
        <v>86.15</v>
      </c>
      <c r="G75" s="515" t="s">
        <v>33</v>
      </c>
      <c r="H75" s="516">
        <v>23</v>
      </c>
    </row>
    <row r="76" spans="1:8" ht="12" customHeight="1">
      <c r="A76" s="513" t="s">
        <v>121</v>
      </c>
      <c r="B76" s="124">
        <v>4</v>
      </c>
      <c r="C76" s="514" t="s">
        <v>32</v>
      </c>
      <c r="D76" s="507">
        <v>96</v>
      </c>
      <c r="E76" s="508">
        <v>94.2</v>
      </c>
      <c r="F76" s="508">
        <v>92.4</v>
      </c>
      <c r="G76" s="515" t="s">
        <v>30</v>
      </c>
      <c r="H76" s="516">
        <v>25</v>
      </c>
    </row>
    <row r="77" spans="1:8" ht="12" customHeight="1" thickBot="1">
      <c r="A77" s="517" t="s">
        <v>124</v>
      </c>
      <c r="B77" s="125">
        <v>4</v>
      </c>
      <c r="C77" s="518" t="s">
        <v>32</v>
      </c>
      <c r="D77" s="509">
        <v>98</v>
      </c>
      <c r="E77" s="510">
        <v>95.1</v>
      </c>
      <c r="F77" s="510">
        <v>94.1</v>
      </c>
      <c r="G77" s="519" t="s">
        <v>30</v>
      </c>
      <c r="H77" s="520">
        <v>25</v>
      </c>
    </row>
    <row r="78" spans="1:8" ht="12" customHeight="1">
      <c r="A78" s="521" t="s">
        <v>113</v>
      </c>
      <c r="B78" s="131">
        <v>3.5</v>
      </c>
      <c r="C78" s="522" t="s">
        <v>29</v>
      </c>
      <c r="D78" s="505">
        <v>74.7</v>
      </c>
      <c r="E78" s="506">
        <v>73.33</v>
      </c>
      <c r="F78" s="506">
        <v>71.9</v>
      </c>
      <c r="G78" s="523" t="s">
        <v>33</v>
      </c>
      <c r="H78" s="524">
        <v>23</v>
      </c>
    </row>
    <row r="79" spans="1:8" ht="12" customHeight="1">
      <c r="A79" s="513" t="s">
        <v>306</v>
      </c>
      <c r="B79" s="124">
        <v>4.5</v>
      </c>
      <c r="C79" s="514" t="s">
        <v>29</v>
      </c>
      <c r="D79" s="507">
        <v>82.4</v>
      </c>
      <c r="E79" s="508">
        <v>80.85</v>
      </c>
      <c r="F79" s="508">
        <v>79.3</v>
      </c>
      <c r="G79" s="515" t="s">
        <v>30</v>
      </c>
      <c r="H79" s="516">
        <v>25</v>
      </c>
    </row>
    <row r="80" spans="1:8" ht="12" customHeight="1">
      <c r="A80" s="513" t="s">
        <v>114</v>
      </c>
      <c r="B80" s="132">
        <v>3.5</v>
      </c>
      <c r="C80" s="515" t="s">
        <v>31</v>
      </c>
      <c r="D80" s="507">
        <v>85.4</v>
      </c>
      <c r="E80" s="508">
        <v>83.8</v>
      </c>
      <c r="F80" s="508">
        <v>82.2</v>
      </c>
      <c r="G80" s="515" t="s">
        <v>33</v>
      </c>
      <c r="H80" s="516">
        <v>23</v>
      </c>
    </row>
    <row r="81" spans="1:8" ht="12" customHeight="1">
      <c r="A81" s="513" t="s">
        <v>126</v>
      </c>
      <c r="B81" s="124">
        <v>4.5</v>
      </c>
      <c r="C81" s="515" t="s">
        <v>31</v>
      </c>
      <c r="D81" s="507">
        <v>97.2</v>
      </c>
      <c r="E81" s="508">
        <v>95.4</v>
      </c>
      <c r="F81" s="508">
        <v>93.6</v>
      </c>
      <c r="G81" s="515" t="s">
        <v>30</v>
      </c>
      <c r="H81" s="516">
        <v>25</v>
      </c>
    </row>
    <row r="82" spans="1:8" ht="12" customHeight="1">
      <c r="A82" s="51" t="s">
        <v>115</v>
      </c>
      <c r="B82" s="136">
        <v>3.5</v>
      </c>
      <c r="C82" s="4" t="s">
        <v>32</v>
      </c>
      <c r="D82" s="48">
        <v>90.5</v>
      </c>
      <c r="E82" s="110">
        <v>88.8</v>
      </c>
      <c r="F82" s="110">
        <v>87.1</v>
      </c>
      <c r="G82" s="3" t="s">
        <v>33</v>
      </c>
      <c r="H82" s="13">
        <v>23</v>
      </c>
    </row>
    <row r="83" spans="1:8" ht="12" customHeight="1" thickBot="1">
      <c r="A83" s="195" t="s">
        <v>122</v>
      </c>
      <c r="B83" s="196">
        <v>4.5</v>
      </c>
      <c r="C83" s="197" t="s">
        <v>32</v>
      </c>
      <c r="D83" s="83">
        <v>103.1</v>
      </c>
      <c r="E83" s="111">
        <v>101.2</v>
      </c>
      <c r="F83" s="111">
        <v>99.25</v>
      </c>
      <c r="G83" s="198" t="s">
        <v>30</v>
      </c>
      <c r="H83" s="199">
        <v>25</v>
      </c>
    </row>
    <row r="84" spans="1:8" ht="24" customHeight="1" thickBot="1">
      <c r="A84" s="585" t="s">
        <v>42</v>
      </c>
      <c r="B84" s="588"/>
      <c r="C84" s="588"/>
      <c r="D84" s="588"/>
      <c r="E84" s="588"/>
      <c r="F84" s="588"/>
      <c r="G84" s="588"/>
      <c r="H84" s="589"/>
    </row>
    <row r="85" spans="1:8" s="17" customFormat="1" ht="12" customHeight="1">
      <c r="A85" s="200" t="s">
        <v>95</v>
      </c>
      <c r="B85" s="141">
        <v>3.85</v>
      </c>
      <c r="C85" s="95" t="s">
        <v>10</v>
      </c>
      <c r="D85" s="108">
        <v>56.2</v>
      </c>
      <c r="E85" s="108">
        <v>53.26</v>
      </c>
      <c r="F85" s="108">
        <v>52.24</v>
      </c>
      <c r="G85" s="96" t="s">
        <v>98</v>
      </c>
      <c r="H85" s="97">
        <v>20</v>
      </c>
    </row>
    <row r="86" spans="1:8" s="17" customFormat="1" ht="12" customHeight="1">
      <c r="A86" s="99" t="s">
        <v>117</v>
      </c>
      <c r="B86" s="137">
        <v>5.1</v>
      </c>
      <c r="C86" s="93" t="s">
        <v>10</v>
      </c>
      <c r="D86" s="48">
        <v>66.8</v>
      </c>
      <c r="E86" s="48">
        <v>63.38</v>
      </c>
      <c r="F86" s="48">
        <v>62.15</v>
      </c>
      <c r="G86" s="94" t="s">
        <v>30</v>
      </c>
      <c r="H86" s="98">
        <v>23</v>
      </c>
    </row>
    <row r="87" spans="1:8" s="17" customFormat="1" ht="12" customHeight="1">
      <c r="A87" s="104" t="s">
        <v>96</v>
      </c>
      <c r="B87" s="142">
        <v>3.85</v>
      </c>
      <c r="C87" s="93" t="s">
        <v>38</v>
      </c>
      <c r="D87" s="48">
        <v>73.1</v>
      </c>
      <c r="E87" s="48">
        <v>69.35</v>
      </c>
      <c r="F87" s="48">
        <v>67.98</v>
      </c>
      <c r="G87" s="94" t="s">
        <v>33</v>
      </c>
      <c r="H87" s="98">
        <v>20</v>
      </c>
    </row>
    <row r="88" spans="1:8" s="17" customFormat="1" ht="12" customHeight="1">
      <c r="A88" s="99" t="s">
        <v>118</v>
      </c>
      <c r="B88" s="137">
        <v>5.2</v>
      </c>
      <c r="C88" s="93" t="s">
        <v>38</v>
      </c>
      <c r="D88" s="48">
        <v>80</v>
      </c>
      <c r="E88" s="48">
        <v>75.88</v>
      </c>
      <c r="F88" s="48">
        <v>74.43</v>
      </c>
      <c r="G88" s="94" t="s">
        <v>30</v>
      </c>
      <c r="H88" s="98">
        <v>23</v>
      </c>
    </row>
    <row r="89" spans="1:8" s="17" customFormat="1" ht="12" customHeight="1">
      <c r="A89" s="99" t="s">
        <v>97</v>
      </c>
      <c r="B89" s="142">
        <v>3.85</v>
      </c>
      <c r="C89" s="93" t="s">
        <v>12</v>
      </c>
      <c r="D89" s="48">
        <v>78.3</v>
      </c>
      <c r="E89" s="48">
        <v>74.25</v>
      </c>
      <c r="F89" s="48">
        <v>72.81</v>
      </c>
      <c r="G89" s="94" t="s">
        <v>33</v>
      </c>
      <c r="H89" s="98">
        <v>20</v>
      </c>
    </row>
    <row r="90" spans="1:8" s="17" customFormat="1" ht="12" customHeight="1" thickBot="1">
      <c r="A90" s="100" t="s">
        <v>119</v>
      </c>
      <c r="B90" s="138">
        <v>5.1</v>
      </c>
      <c r="C90" s="101" t="s">
        <v>12</v>
      </c>
      <c r="D90" s="83">
        <v>85.6</v>
      </c>
      <c r="E90" s="83">
        <v>81.2</v>
      </c>
      <c r="F90" s="83">
        <v>79.6</v>
      </c>
      <c r="G90" s="102" t="s">
        <v>30</v>
      </c>
      <c r="H90" s="103">
        <v>23</v>
      </c>
    </row>
    <row r="91" spans="1:8" ht="24" customHeight="1" thickBot="1">
      <c r="A91" s="585" t="s">
        <v>42</v>
      </c>
      <c r="B91" s="588"/>
      <c r="C91" s="588"/>
      <c r="D91" s="588"/>
      <c r="E91" s="588"/>
      <c r="F91" s="588"/>
      <c r="G91" s="588"/>
      <c r="H91" s="589"/>
    </row>
    <row r="92" spans="1:8" ht="12" customHeight="1">
      <c r="A92" s="56" t="s">
        <v>34</v>
      </c>
      <c r="B92" s="134">
        <v>3</v>
      </c>
      <c r="C92" s="57" t="s">
        <v>29</v>
      </c>
      <c r="D92" s="115">
        <v>52.8</v>
      </c>
      <c r="E92" s="116">
        <v>50.95</v>
      </c>
      <c r="F92" s="116">
        <v>49.9</v>
      </c>
      <c r="G92" s="58">
        <v>15</v>
      </c>
      <c r="H92" s="59">
        <v>23</v>
      </c>
    </row>
    <row r="93" spans="1:8" ht="12" customHeight="1">
      <c r="A93" s="12" t="s">
        <v>35</v>
      </c>
      <c r="B93" s="135">
        <v>4</v>
      </c>
      <c r="C93" s="55" t="s">
        <v>29</v>
      </c>
      <c r="D93" s="117">
        <v>64.1</v>
      </c>
      <c r="E93" s="118">
        <v>61.85</v>
      </c>
      <c r="F93" s="118">
        <v>59.54</v>
      </c>
      <c r="G93" s="52">
        <v>10</v>
      </c>
      <c r="H93" s="13">
        <v>25</v>
      </c>
    </row>
    <row r="94" spans="1:8" ht="12" customHeight="1">
      <c r="A94" s="12" t="s">
        <v>36</v>
      </c>
      <c r="B94" s="135">
        <v>3</v>
      </c>
      <c r="C94" s="55" t="s">
        <v>31</v>
      </c>
      <c r="D94" s="117">
        <v>65</v>
      </c>
      <c r="E94" s="118">
        <v>62.76</v>
      </c>
      <c r="F94" s="118">
        <v>61.53</v>
      </c>
      <c r="G94" s="52">
        <v>15</v>
      </c>
      <c r="H94" s="13">
        <v>23</v>
      </c>
    </row>
    <row r="95" spans="1:8" ht="12" customHeight="1" thickBot="1">
      <c r="A95" s="525" t="s">
        <v>37</v>
      </c>
      <c r="B95" s="196">
        <v>4</v>
      </c>
      <c r="C95" s="526" t="s">
        <v>31</v>
      </c>
      <c r="D95" s="527">
        <v>73.7</v>
      </c>
      <c r="E95" s="528">
        <v>71.12</v>
      </c>
      <c r="F95" s="528">
        <v>69.75</v>
      </c>
      <c r="G95" s="529">
        <v>10</v>
      </c>
      <c r="H95" s="199">
        <v>25</v>
      </c>
    </row>
    <row r="96" spans="1:8" ht="11.25">
      <c r="A96" s="41"/>
      <c r="B96" s="139"/>
      <c r="C96" s="16"/>
      <c r="G96" s="16"/>
      <c r="H96" s="40"/>
    </row>
    <row r="97" spans="1:8" ht="18.75" customHeight="1">
      <c r="A97" s="38" t="s">
        <v>120</v>
      </c>
      <c r="B97" s="139"/>
      <c r="C97" s="16"/>
      <c r="E97" s="105" t="s">
        <v>45</v>
      </c>
      <c r="G97" s="16"/>
      <c r="H97" s="40"/>
    </row>
    <row r="98" spans="1:8" ht="28.5" customHeight="1">
      <c r="A98" s="568" t="s">
        <v>123</v>
      </c>
      <c r="B98" s="569"/>
      <c r="C98" s="569"/>
      <c r="D98" s="569"/>
      <c r="E98" s="569"/>
      <c r="F98" s="569"/>
      <c r="G98" s="569"/>
      <c r="H98" s="570"/>
    </row>
    <row r="99" spans="1:8" ht="33.75" customHeight="1">
      <c r="A99" s="575" t="s">
        <v>116</v>
      </c>
      <c r="B99" s="576"/>
      <c r="C99" s="576"/>
      <c r="D99" s="576"/>
      <c r="E99" s="576"/>
      <c r="F99" s="576"/>
      <c r="G99" s="576"/>
      <c r="H99" s="567"/>
    </row>
    <row r="100" spans="1:8" ht="12" thickBot="1">
      <c r="A100" s="41"/>
      <c r="B100" s="139"/>
      <c r="C100" s="16"/>
      <c r="F100" s="119" t="s">
        <v>47</v>
      </c>
      <c r="G100" s="42"/>
      <c r="H100" s="40"/>
    </row>
    <row r="101" spans="1:8" s="91" customFormat="1" ht="47.25" customHeight="1" thickBot="1">
      <c r="A101" s="598" t="s">
        <v>49</v>
      </c>
      <c r="B101" s="599"/>
      <c r="C101" s="599"/>
      <c r="D101" s="599" t="s">
        <v>91</v>
      </c>
      <c r="E101" s="599"/>
      <c r="F101" s="599"/>
      <c r="G101" s="599"/>
      <c r="H101" s="600"/>
    </row>
  </sheetData>
  <mergeCells count="27">
    <mergeCell ref="A99:H99"/>
    <mergeCell ref="A101:C101"/>
    <mergeCell ref="D101:H101"/>
    <mergeCell ref="A61:H61"/>
    <mergeCell ref="A68:H68"/>
    <mergeCell ref="A84:H84"/>
    <mergeCell ref="A91:H91"/>
    <mergeCell ref="A98:H98"/>
    <mergeCell ref="A26:H26"/>
    <mergeCell ref="A29:H29"/>
    <mergeCell ref="A46:H46"/>
    <mergeCell ref="A51:H51"/>
    <mergeCell ref="A35:H35"/>
    <mergeCell ref="A37:H37"/>
    <mergeCell ref="A39:H39"/>
    <mergeCell ref="A31:H31"/>
    <mergeCell ref="A41:H41"/>
    <mergeCell ref="A2:C2"/>
    <mergeCell ref="D2:H2"/>
    <mergeCell ref="A6:H6"/>
    <mergeCell ref="A7:H7"/>
    <mergeCell ref="A3:H3"/>
    <mergeCell ref="A24:H24"/>
    <mergeCell ref="A12:H12"/>
    <mergeCell ref="A17:H17"/>
    <mergeCell ref="A18:H18"/>
    <mergeCell ref="A21:H21"/>
  </mergeCells>
  <hyperlinks>
    <hyperlink ref="F100" r:id="rId1" display="http://www.assnab.ru"/>
  </hyperlinks>
  <printOptions/>
  <pageMargins left="0.45" right="0.23" top="0.65" bottom="0.56" header="0.36" footer="0.29"/>
  <pageSetup fitToHeight="2" fitToWidth="1" horizontalDpi="600" verticalDpi="600" orientation="portrait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Y171"/>
  <sheetViews>
    <sheetView view="pageBreakPreview" zoomScale="50" zoomScaleNormal="50" zoomScaleSheetLayoutView="50" workbookViewId="0" topLeftCell="A52">
      <selection activeCell="A124" sqref="A124:N124"/>
    </sheetView>
  </sheetViews>
  <sheetFormatPr defaultColWidth="9.140625" defaultRowHeight="12.75"/>
  <cols>
    <col min="1" max="1" width="20.7109375" style="192" customWidth="1"/>
    <col min="2" max="2" width="18.28125" style="192" customWidth="1"/>
    <col min="3" max="3" width="21.7109375" style="192" customWidth="1"/>
    <col min="4" max="4" width="0" style="192" hidden="1" customWidth="1"/>
    <col min="5" max="5" width="13.421875" style="192" customWidth="1"/>
    <col min="6" max="6" width="17.00390625" style="192" customWidth="1"/>
    <col min="7" max="7" width="15.421875" style="192" customWidth="1"/>
    <col min="8" max="8" width="15.8515625" style="192" customWidth="1"/>
    <col min="9" max="9" width="17.7109375" style="192" customWidth="1"/>
    <col min="10" max="10" width="17.140625" style="192" customWidth="1"/>
    <col min="11" max="11" width="18.00390625" style="192" customWidth="1"/>
    <col min="12" max="12" width="15.140625" style="192" customWidth="1"/>
    <col min="13" max="13" width="18.57421875" style="192" customWidth="1"/>
    <col min="14" max="14" width="32.421875" style="504" customWidth="1"/>
    <col min="15" max="15" width="12.28125" style="504" customWidth="1"/>
    <col min="16" max="16" width="34.421875" style="191" customWidth="1"/>
  </cols>
  <sheetData>
    <row r="1" spans="1:15" s="45" customFormat="1" ht="220.5" customHeight="1" thickBot="1">
      <c r="A1" s="201"/>
      <c r="B1" s="202"/>
      <c r="C1" s="203"/>
      <c r="D1" s="203"/>
      <c r="E1" s="203"/>
      <c r="F1" s="204"/>
      <c r="G1" s="205"/>
      <c r="H1" s="205"/>
      <c r="I1" s="206"/>
      <c r="J1" s="207"/>
      <c r="N1" s="208"/>
      <c r="O1" s="208"/>
    </row>
    <row r="2" spans="1:15" s="188" customFormat="1" ht="53.25" customHeight="1" thickBot="1">
      <c r="A2" s="644" t="s">
        <v>127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6"/>
    </row>
    <row r="3" spans="1:15" s="188" customFormat="1" ht="23.25" customHeight="1">
      <c r="A3" s="643" t="s">
        <v>128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</row>
    <row r="4" spans="1:15" ht="13.5" customHeight="1">
      <c r="A4" s="209"/>
      <c r="B4" s="210"/>
      <c r="C4" s="211"/>
      <c r="D4" s="211"/>
      <c r="E4" s="211"/>
      <c r="F4" s="211"/>
      <c r="G4" s="212"/>
      <c r="H4" s="212"/>
      <c r="J4" s="213"/>
      <c r="L4" s="213"/>
      <c r="M4" s="214"/>
      <c r="N4" s="215"/>
      <c r="O4" s="216"/>
    </row>
    <row r="5" spans="1:15" ht="48" customHeight="1" thickBot="1">
      <c r="A5" s="636" t="s">
        <v>129</v>
      </c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</row>
    <row r="6" spans="1:15" ht="24.75" customHeight="1" thickBot="1">
      <c r="A6" s="691" t="s">
        <v>130</v>
      </c>
      <c r="B6" s="691"/>
      <c r="C6" s="637" t="s">
        <v>131</v>
      </c>
      <c r="D6" s="637"/>
      <c r="E6" s="637"/>
      <c r="F6" s="637" t="s">
        <v>132</v>
      </c>
      <c r="G6" s="637"/>
      <c r="H6" s="638" t="s">
        <v>133</v>
      </c>
      <c r="I6" s="638"/>
      <c r="J6" s="638"/>
      <c r="K6" s="638"/>
      <c r="L6" s="639" t="s">
        <v>134</v>
      </c>
      <c r="M6" s="639" t="s">
        <v>135</v>
      </c>
      <c r="N6" s="640" t="s">
        <v>136</v>
      </c>
      <c r="O6" s="640"/>
    </row>
    <row r="7" spans="1:15" ht="24.75" customHeight="1" thickBot="1">
      <c r="A7" s="691"/>
      <c r="B7" s="691"/>
      <c r="C7" s="637"/>
      <c r="D7" s="637"/>
      <c r="E7" s="637"/>
      <c r="F7" s="637"/>
      <c r="G7" s="637"/>
      <c r="H7" s="641" t="s">
        <v>137</v>
      </c>
      <c r="I7" s="641"/>
      <c r="J7" s="641" t="s">
        <v>138</v>
      </c>
      <c r="K7" s="641"/>
      <c r="L7" s="639"/>
      <c r="M7" s="639"/>
      <c r="N7" s="640"/>
      <c r="O7" s="640"/>
    </row>
    <row r="8" spans="1:15" ht="24.75" customHeight="1" thickBot="1">
      <c r="A8" s="691"/>
      <c r="B8" s="691"/>
      <c r="C8" s="637"/>
      <c r="D8" s="637"/>
      <c r="E8" s="637"/>
      <c r="F8" s="637"/>
      <c r="G8" s="637"/>
      <c r="H8" s="219" t="s">
        <v>139</v>
      </c>
      <c r="I8" s="220" t="s">
        <v>140</v>
      </c>
      <c r="J8" s="219" t="s">
        <v>139</v>
      </c>
      <c r="K8" s="220" t="s">
        <v>140</v>
      </c>
      <c r="L8" s="639"/>
      <c r="M8" s="639"/>
      <c r="N8" s="640"/>
      <c r="O8" s="640"/>
    </row>
    <row r="9" spans="1:15" ht="81" customHeight="1" thickBot="1">
      <c r="A9" s="650" t="s">
        <v>141</v>
      </c>
      <c r="B9" s="650"/>
      <c r="C9" s="682" t="s">
        <v>307</v>
      </c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</row>
    <row r="10" spans="1:15" ht="48" customHeight="1" thickBot="1">
      <c r="A10" s="650"/>
      <c r="B10" s="650"/>
      <c r="C10" s="683">
        <v>4</v>
      </c>
      <c r="D10" s="684"/>
      <c r="E10" s="684"/>
      <c r="F10" s="685" t="s">
        <v>142</v>
      </c>
      <c r="G10" s="685"/>
      <c r="H10" s="688" t="s">
        <v>143</v>
      </c>
      <c r="I10" s="689"/>
      <c r="J10" s="689"/>
      <c r="K10" s="690"/>
      <c r="L10" s="221">
        <v>10</v>
      </c>
      <c r="M10" s="222">
        <v>15</v>
      </c>
      <c r="N10" s="686" t="s">
        <v>144</v>
      </c>
      <c r="O10" s="687"/>
    </row>
    <row r="11" spans="12:15" ht="16.5" customHeight="1">
      <c r="L11" s="223"/>
      <c r="M11" s="223"/>
      <c r="N11" s="224"/>
      <c r="O11" s="224"/>
    </row>
    <row r="12" spans="1:16" ht="63.75" customHeight="1" thickBot="1">
      <c r="A12" s="636" t="s">
        <v>145</v>
      </c>
      <c r="B12" s="636"/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225"/>
    </row>
    <row r="13" spans="1:15" ht="31.5" customHeight="1" thickBot="1">
      <c r="A13" s="637" t="s">
        <v>130</v>
      </c>
      <c r="B13" s="637"/>
      <c r="C13" s="638" t="s">
        <v>146</v>
      </c>
      <c r="D13" s="217"/>
      <c r="E13" s="639" t="s">
        <v>147</v>
      </c>
      <c r="F13" s="639" t="s">
        <v>132</v>
      </c>
      <c r="G13" s="639" t="s">
        <v>148</v>
      </c>
      <c r="H13" s="638" t="s">
        <v>133</v>
      </c>
      <c r="I13" s="638"/>
      <c r="J13" s="638"/>
      <c r="K13" s="638"/>
      <c r="L13" s="639" t="s">
        <v>134</v>
      </c>
      <c r="M13" s="639" t="s">
        <v>135</v>
      </c>
      <c r="N13" s="640" t="s">
        <v>136</v>
      </c>
      <c r="O13" s="640"/>
    </row>
    <row r="14" spans="1:15" ht="31.5" customHeight="1" thickBot="1">
      <c r="A14" s="637"/>
      <c r="B14" s="637"/>
      <c r="C14" s="638"/>
      <c r="D14" s="673" t="s">
        <v>149</v>
      </c>
      <c r="E14" s="639"/>
      <c r="F14" s="639"/>
      <c r="G14" s="639"/>
      <c r="H14" s="641" t="s">
        <v>137</v>
      </c>
      <c r="I14" s="641"/>
      <c r="J14" s="641" t="s">
        <v>138</v>
      </c>
      <c r="K14" s="641"/>
      <c r="L14" s="639"/>
      <c r="M14" s="639"/>
      <c r="N14" s="640"/>
      <c r="O14" s="640"/>
    </row>
    <row r="15" spans="1:15" ht="31.5" customHeight="1" thickBot="1">
      <c r="A15" s="637"/>
      <c r="B15" s="637"/>
      <c r="C15" s="638"/>
      <c r="D15" s="673"/>
      <c r="E15" s="639"/>
      <c r="F15" s="639"/>
      <c r="G15" s="639"/>
      <c r="H15" s="219" t="s">
        <v>139</v>
      </c>
      <c r="I15" s="220" t="s">
        <v>140</v>
      </c>
      <c r="J15" s="219" t="s">
        <v>139</v>
      </c>
      <c r="K15" s="220" t="s">
        <v>140</v>
      </c>
      <c r="L15" s="639"/>
      <c r="M15" s="639"/>
      <c r="N15" s="640"/>
      <c r="O15" s="640"/>
    </row>
    <row r="16" spans="1:17" s="227" customFormat="1" ht="36.75" customHeight="1" thickBot="1">
      <c r="A16" s="680" t="s">
        <v>150</v>
      </c>
      <c r="B16" s="680"/>
      <c r="C16" s="682" t="s">
        <v>151</v>
      </c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67"/>
      <c r="Q16" s="667"/>
    </row>
    <row r="17" spans="1:17" s="227" customFormat="1" ht="31.5" customHeight="1" thickBot="1">
      <c r="A17" s="680"/>
      <c r="B17" s="681"/>
      <c r="C17" s="228" t="s">
        <v>152</v>
      </c>
      <c r="D17" s="229" t="s">
        <v>153</v>
      </c>
      <c r="E17" s="229">
        <v>5</v>
      </c>
      <c r="F17" s="674" t="s">
        <v>12</v>
      </c>
      <c r="G17" s="230" t="s">
        <v>154</v>
      </c>
      <c r="H17" s="231">
        <v>182</v>
      </c>
      <c r="I17" s="232">
        <v>1820</v>
      </c>
      <c r="J17" s="233">
        <v>154.4</v>
      </c>
      <c r="K17" s="234">
        <f>J17*L17</f>
        <v>1544</v>
      </c>
      <c r="L17" s="235">
        <v>10</v>
      </c>
      <c r="M17" s="236">
        <v>20</v>
      </c>
      <c r="N17" s="676" t="s">
        <v>155</v>
      </c>
      <c r="O17" s="677"/>
      <c r="P17" s="667"/>
      <c r="Q17" s="667"/>
    </row>
    <row r="18" spans="1:17" s="227" customFormat="1" ht="31.5" customHeight="1" thickBot="1">
      <c r="A18" s="680"/>
      <c r="B18" s="681"/>
      <c r="C18" s="237" t="s">
        <v>156</v>
      </c>
      <c r="D18" s="238" t="s">
        <v>157</v>
      </c>
      <c r="E18" s="238">
        <v>4.6</v>
      </c>
      <c r="F18" s="675"/>
      <c r="G18" s="239" t="s">
        <v>158</v>
      </c>
      <c r="H18" s="240">
        <v>179.9</v>
      </c>
      <c r="I18" s="241">
        <f>H18*L18</f>
        <v>1799</v>
      </c>
      <c r="J18" s="242">
        <v>152.5</v>
      </c>
      <c r="K18" s="243">
        <f>J18*L18</f>
        <v>1525</v>
      </c>
      <c r="L18" s="244">
        <v>10</v>
      </c>
      <c r="M18" s="245">
        <v>20</v>
      </c>
      <c r="N18" s="678"/>
      <c r="O18" s="679"/>
      <c r="P18" s="667"/>
      <c r="Q18" s="667"/>
    </row>
    <row r="19" spans="1:17" s="227" customFormat="1" ht="31.5" customHeight="1" thickBot="1">
      <c r="A19" s="680"/>
      <c r="B19" s="681"/>
      <c r="C19" s="246" t="s">
        <v>14</v>
      </c>
      <c r="D19" s="238" t="s">
        <v>153</v>
      </c>
      <c r="E19" s="238">
        <v>5</v>
      </c>
      <c r="F19" s="648" t="s">
        <v>159</v>
      </c>
      <c r="G19" s="247" t="s">
        <v>154</v>
      </c>
      <c r="H19" s="240">
        <v>160</v>
      </c>
      <c r="I19" s="241">
        <f>H19*L19</f>
        <v>1600</v>
      </c>
      <c r="J19" s="242">
        <v>131.6</v>
      </c>
      <c r="K19" s="243">
        <f>J19*L19</f>
        <v>1316</v>
      </c>
      <c r="L19" s="248">
        <v>10</v>
      </c>
      <c r="M19" s="218">
        <v>23</v>
      </c>
      <c r="N19" s="678"/>
      <c r="O19" s="679"/>
      <c r="P19" s="667"/>
      <c r="Q19" s="667"/>
    </row>
    <row r="20" spans="1:25" s="227" customFormat="1" ht="31.5" customHeight="1" thickBot="1">
      <c r="A20" s="680"/>
      <c r="B20" s="681"/>
      <c r="C20" s="249" t="s">
        <v>25</v>
      </c>
      <c r="D20" s="250" t="s">
        <v>160</v>
      </c>
      <c r="E20" s="250">
        <v>4</v>
      </c>
      <c r="F20" s="656"/>
      <c r="G20" s="251" t="s">
        <v>158</v>
      </c>
      <c r="H20" s="252">
        <v>158</v>
      </c>
      <c r="I20" s="253">
        <f>H20*L20</f>
        <v>1580</v>
      </c>
      <c r="J20" s="254">
        <v>129.9</v>
      </c>
      <c r="K20" s="255">
        <f>J20*L20</f>
        <v>1299</v>
      </c>
      <c r="L20" s="256">
        <v>10</v>
      </c>
      <c r="M20" s="257">
        <v>25</v>
      </c>
      <c r="N20" s="654"/>
      <c r="O20" s="623"/>
      <c r="P20" s="667"/>
      <c r="Q20" s="667"/>
      <c r="R20" s="258"/>
      <c r="S20" s="258"/>
      <c r="T20" s="258"/>
      <c r="U20" s="258"/>
      <c r="V20" s="258"/>
      <c r="W20" s="258"/>
      <c r="X20" s="258"/>
      <c r="Y20" s="258"/>
    </row>
    <row r="21" spans="1:25" s="227" customFormat="1" ht="33" customHeight="1" thickBot="1">
      <c r="A21" s="649" t="s">
        <v>161</v>
      </c>
      <c r="B21" s="649"/>
      <c r="C21" s="651" t="s">
        <v>162</v>
      </c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67"/>
      <c r="Q21" s="667"/>
      <c r="R21" s="259"/>
      <c r="S21" s="259"/>
      <c r="T21" s="259"/>
      <c r="U21" s="259"/>
      <c r="V21" s="259"/>
      <c r="W21" s="259"/>
      <c r="X21" s="259"/>
      <c r="Y21" s="259"/>
    </row>
    <row r="22" spans="1:17" s="227" customFormat="1" ht="31.5" customHeight="1" thickBot="1">
      <c r="A22" s="649"/>
      <c r="B22" s="650"/>
      <c r="C22" s="228" t="s">
        <v>152</v>
      </c>
      <c r="D22" s="229" t="s">
        <v>153</v>
      </c>
      <c r="E22" s="229">
        <v>5</v>
      </c>
      <c r="F22" s="665" t="s">
        <v>12</v>
      </c>
      <c r="G22" s="230" t="s">
        <v>154</v>
      </c>
      <c r="H22" s="231">
        <v>169.5</v>
      </c>
      <c r="I22" s="232">
        <f>H22*L22</f>
        <v>1695</v>
      </c>
      <c r="J22" s="233">
        <v>143.9</v>
      </c>
      <c r="K22" s="234">
        <f>J22*L22</f>
        <v>1439</v>
      </c>
      <c r="L22" s="235">
        <v>10</v>
      </c>
      <c r="M22" s="236">
        <v>23</v>
      </c>
      <c r="N22" s="618" t="s">
        <v>163</v>
      </c>
      <c r="O22" s="657"/>
      <c r="P22" s="667"/>
      <c r="Q22" s="667"/>
    </row>
    <row r="23" spans="1:17" s="227" customFormat="1" ht="31.5" customHeight="1" thickBot="1">
      <c r="A23" s="649"/>
      <c r="B23" s="650"/>
      <c r="C23" s="237" t="s">
        <v>156</v>
      </c>
      <c r="D23" s="238" t="s">
        <v>157</v>
      </c>
      <c r="E23" s="238">
        <v>4.6</v>
      </c>
      <c r="F23" s="666"/>
      <c r="G23" s="239" t="s">
        <v>158</v>
      </c>
      <c r="H23" s="240">
        <v>152.8</v>
      </c>
      <c r="I23" s="241">
        <f>H23*L23</f>
        <v>1528</v>
      </c>
      <c r="J23" s="242">
        <v>129.6</v>
      </c>
      <c r="K23" s="243">
        <f>J23*L23</f>
        <v>1296</v>
      </c>
      <c r="L23" s="244">
        <v>10</v>
      </c>
      <c r="M23" s="245">
        <v>25</v>
      </c>
      <c r="N23" s="620"/>
      <c r="O23" s="658"/>
      <c r="P23" s="667"/>
      <c r="Q23" s="667"/>
    </row>
    <row r="24" spans="1:17" s="227" customFormat="1" ht="31.5" customHeight="1" thickBot="1">
      <c r="A24" s="649"/>
      <c r="B24" s="650"/>
      <c r="C24" s="246" t="s">
        <v>14</v>
      </c>
      <c r="D24" s="238" t="s">
        <v>153</v>
      </c>
      <c r="E24" s="238">
        <v>5</v>
      </c>
      <c r="F24" s="663" t="s">
        <v>159</v>
      </c>
      <c r="G24" s="247" t="s">
        <v>154</v>
      </c>
      <c r="H24" s="240">
        <v>152.9</v>
      </c>
      <c r="I24" s="241">
        <f>H24*L24</f>
        <v>1529</v>
      </c>
      <c r="J24" s="242">
        <v>125.8</v>
      </c>
      <c r="K24" s="243">
        <f>J24*L24</f>
        <v>1258</v>
      </c>
      <c r="L24" s="248">
        <v>10</v>
      </c>
      <c r="M24" s="218">
        <v>23</v>
      </c>
      <c r="N24" s="620"/>
      <c r="O24" s="658"/>
      <c r="P24" s="667"/>
      <c r="Q24" s="667"/>
    </row>
    <row r="25" spans="1:17" s="227" customFormat="1" ht="31.5" customHeight="1" thickBot="1">
      <c r="A25" s="649"/>
      <c r="B25" s="650"/>
      <c r="C25" s="237" t="s">
        <v>25</v>
      </c>
      <c r="D25" s="261" t="s">
        <v>160</v>
      </c>
      <c r="E25" s="261">
        <v>4</v>
      </c>
      <c r="F25" s="663"/>
      <c r="G25" s="247" t="s">
        <v>158</v>
      </c>
      <c r="H25" s="240">
        <v>131.55</v>
      </c>
      <c r="I25" s="241">
        <f>H25*L25</f>
        <v>1315.5</v>
      </c>
      <c r="J25" s="242">
        <v>108.2</v>
      </c>
      <c r="K25" s="243">
        <f>J25*L25</f>
        <v>1082</v>
      </c>
      <c r="L25" s="248">
        <v>10</v>
      </c>
      <c r="M25" s="218">
        <v>25</v>
      </c>
      <c r="N25" s="620"/>
      <c r="O25" s="658"/>
      <c r="P25" s="667"/>
      <c r="Q25" s="667"/>
    </row>
    <row r="26" spans="1:16" ht="31.5" customHeight="1" thickBot="1">
      <c r="A26" s="649"/>
      <c r="B26" s="650"/>
      <c r="C26" s="262" t="s">
        <v>9</v>
      </c>
      <c r="D26" s="263" t="s">
        <v>164</v>
      </c>
      <c r="E26" s="263">
        <v>4</v>
      </c>
      <c r="F26" s="264" t="s">
        <v>165</v>
      </c>
      <c r="G26" s="264" t="s">
        <v>158</v>
      </c>
      <c r="H26" s="265">
        <v>113</v>
      </c>
      <c r="I26" s="253">
        <f>H26*L26</f>
        <v>1130</v>
      </c>
      <c r="J26" s="254">
        <v>95.9</v>
      </c>
      <c r="K26" s="255">
        <f>J26*L26</f>
        <v>959</v>
      </c>
      <c r="L26" s="266">
        <v>10</v>
      </c>
      <c r="M26" s="267">
        <v>30</v>
      </c>
      <c r="N26" s="622"/>
      <c r="O26" s="659"/>
      <c r="P26" s="187"/>
    </row>
    <row r="27" spans="1:16" ht="31.5" customHeight="1" thickBot="1">
      <c r="A27" s="649" t="s">
        <v>166</v>
      </c>
      <c r="B27" s="649"/>
      <c r="C27" s="651" t="s">
        <v>167</v>
      </c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187"/>
    </row>
    <row r="28" spans="1:16" ht="31.5" customHeight="1" thickBot="1">
      <c r="A28" s="649"/>
      <c r="B28" s="650"/>
      <c r="C28" s="228" t="s">
        <v>152</v>
      </c>
      <c r="D28" s="268"/>
      <c r="E28" s="269">
        <v>5</v>
      </c>
      <c r="F28" s="665" t="s">
        <v>12</v>
      </c>
      <c r="G28" s="230" t="s">
        <v>168</v>
      </c>
      <c r="H28" s="231">
        <v>138.43</v>
      </c>
      <c r="I28" s="232">
        <f aca="true" t="shared" si="0" ref="I28:I36">H28*L28</f>
        <v>1384.3000000000002</v>
      </c>
      <c r="J28" s="233">
        <v>117.4</v>
      </c>
      <c r="K28" s="234">
        <f aca="true" t="shared" si="1" ref="K28:K37">J28*L28</f>
        <v>1174</v>
      </c>
      <c r="L28" s="270">
        <v>10</v>
      </c>
      <c r="M28" s="270">
        <v>23</v>
      </c>
      <c r="N28" s="652" t="s">
        <v>169</v>
      </c>
      <c r="O28" s="619"/>
      <c r="P28" s="187"/>
    </row>
    <row r="29" spans="1:16" ht="31.5" customHeight="1" thickBot="1">
      <c r="A29" s="649"/>
      <c r="B29" s="650"/>
      <c r="C29" s="237" t="s">
        <v>156</v>
      </c>
      <c r="D29" s="271"/>
      <c r="E29" s="272">
        <v>4</v>
      </c>
      <c r="F29" s="666"/>
      <c r="G29" s="273" t="s">
        <v>158</v>
      </c>
      <c r="H29" s="240">
        <v>125.84</v>
      </c>
      <c r="I29" s="241">
        <f t="shared" si="0"/>
        <v>1258.4</v>
      </c>
      <c r="J29" s="242">
        <v>107.9</v>
      </c>
      <c r="K29" s="243">
        <f t="shared" si="1"/>
        <v>1079</v>
      </c>
      <c r="L29" s="274">
        <v>10</v>
      </c>
      <c r="M29" s="274">
        <v>25</v>
      </c>
      <c r="N29" s="668"/>
      <c r="O29" s="669"/>
      <c r="P29" s="187"/>
    </row>
    <row r="30" spans="1:16" s="227" customFormat="1" ht="31.5" customHeight="1" thickBot="1">
      <c r="A30" s="649"/>
      <c r="B30" s="650"/>
      <c r="C30" s="246" t="s">
        <v>152</v>
      </c>
      <c r="D30" s="275"/>
      <c r="E30" s="272">
        <v>4.5</v>
      </c>
      <c r="F30" s="666" t="s">
        <v>12</v>
      </c>
      <c r="G30" s="260" t="s">
        <v>168</v>
      </c>
      <c r="H30" s="276">
        <v>127.3</v>
      </c>
      <c r="I30" s="241">
        <f t="shared" si="0"/>
        <v>1273</v>
      </c>
      <c r="J30" s="242">
        <v>106.8</v>
      </c>
      <c r="K30" s="243">
        <f t="shared" si="1"/>
        <v>1068</v>
      </c>
      <c r="L30" s="277">
        <v>10</v>
      </c>
      <c r="M30" s="277">
        <v>23</v>
      </c>
      <c r="N30" s="668"/>
      <c r="O30" s="669"/>
      <c r="P30" s="278"/>
    </row>
    <row r="31" spans="1:16" s="227" customFormat="1" ht="31.5" customHeight="1" thickBot="1">
      <c r="A31" s="649"/>
      <c r="B31" s="650"/>
      <c r="C31" s="237" t="s">
        <v>156</v>
      </c>
      <c r="D31" s="271"/>
      <c r="E31" s="272">
        <v>3.5</v>
      </c>
      <c r="F31" s="666"/>
      <c r="G31" s="239" t="s">
        <v>158</v>
      </c>
      <c r="H31" s="240">
        <v>123.05</v>
      </c>
      <c r="I31" s="241">
        <f t="shared" si="0"/>
        <v>1230.5</v>
      </c>
      <c r="J31" s="242">
        <v>104.5</v>
      </c>
      <c r="K31" s="243">
        <f t="shared" si="1"/>
        <v>1045</v>
      </c>
      <c r="L31" s="274">
        <v>10</v>
      </c>
      <c r="M31" s="274">
        <v>25</v>
      </c>
      <c r="N31" s="668"/>
      <c r="O31" s="669"/>
      <c r="P31" s="278"/>
    </row>
    <row r="32" spans="1:16" s="227" customFormat="1" ht="31.5" customHeight="1" thickBot="1">
      <c r="A32" s="649"/>
      <c r="B32" s="650"/>
      <c r="C32" s="246" t="s">
        <v>14</v>
      </c>
      <c r="D32" s="275"/>
      <c r="E32" s="272">
        <v>4.5</v>
      </c>
      <c r="F32" s="663" t="s">
        <v>159</v>
      </c>
      <c r="G32" s="247" t="s">
        <v>168</v>
      </c>
      <c r="H32" s="240">
        <v>122.25</v>
      </c>
      <c r="I32" s="241">
        <f t="shared" si="0"/>
        <v>1222.5</v>
      </c>
      <c r="J32" s="242">
        <v>100.6</v>
      </c>
      <c r="K32" s="243">
        <f t="shared" si="1"/>
        <v>1006</v>
      </c>
      <c r="L32" s="279">
        <v>10</v>
      </c>
      <c r="M32" s="277">
        <v>25</v>
      </c>
      <c r="N32" s="668"/>
      <c r="O32" s="669"/>
      <c r="P32" s="278"/>
    </row>
    <row r="33" spans="1:16" s="227" customFormat="1" ht="31.5" customHeight="1" thickBot="1">
      <c r="A33" s="649"/>
      <c r="B33" s="650"/>
      <c r="C33" s="237" t="s">
        <v>25</v>
      </c>
      <c r="D33" s="271"/>
      <c r="E33" s="272">
        <v>3.5</v>
      </c>
      <c r="F33" s="663"/>
      <c r="G33" s="247" t="s">
        <v>158</v>
      </c>
      <c r="H33" s="240">
        <v>109.6</v>
      </c>
      <c r="I33" s="241">
        <f t="shared" si="0"/>
        <v>1096</v>
      </c>
      <c r="J33" s="242">
        <v>89.1</v>
      </c>
      <c r="K33" s="243">
        <f t="shared" si="1"/>
        <v>891</v>
      </c>
      <c r="L33" s="279">
        <v>10</v>
      </c>
      <c r="M33" s="277">
        <v>30</v>
      </c>
      <c r="N33" s="668"/>
      <c r="O33" s="669"/>
      <c r="P33" s="278"/>
    </row>
    <row r="34" spans="1:16" s="227" customFormat="1" ht="31.5" customHeight="1" thickBot="1">
      <c r="A34" s="649"/>
      <c r="B34" s="650"/>
      <c r="C34" s="246" t="s">
        <v>14</v>
      </c>
      <c r="D34" s="275"/>
      <c r="E34" s="272">
        <v>4</v>
      </c>
      <c r="F34" s="663" t="s">
        <v>159</v>
      </c>
      <c r="G34" s="247" t="s">
        <v>168</v>
      </c>
      <c r="H34" s="240" t="s">
        <v>308</v>
      </c>
      <c r="I34" s="241" t="s">
        <v>308</v>
      </c>
      <c r="J34" s="242">
        <v>95.6</v>
      </c>
      <c r="K34" s="243">
        <f t="shared" si="1"/>
        <v>956</v>
      </c>
      <c r="L34" s="279">
        <v>10</v>
      </c>
      <c r="M34" s="277">
        <v>25</v>
      </c>
      <c r="N34" s="668"/>
      <c r="O34" s="669"/>
      <c r="P34" s="278"/>
    </row>
    <row r="35" spans="1:16" s="227" customFormat="1" ht="31.5" customHeight="1" thickBot="1">
      <c r="A35" s="649"/>
      <c r="B35" s="650"/>
      <c r="C35" s="246" t="s">
        <v>25</v>
      </c>
      <c r="D35" s="275"/>
      <c r="E35" s="272">
        <v>3</v>
      </c>
      <c r="F35" s="663"/>
      <c r="G35" s="247" t="s">
        <v>158</v>
      </c>
      <c r="H35" s="240" t="s">
        <v>308</v>
      </c>
      <c r="I35" s="241" t="s">
        <v>308</v>
      </c>
      <c r="J35" s="242">
        <v>86.2</v>
      </c>
      <c r="K35" s="243">
        <f t="shared" si="1"/>
        <v>862</v>
      </c>
      <c r="L35" s="279">
        <v>10</v>
      </c>
      <c r="M35" s="277">
        <v>30</v>
      </c>
      <c r="N35" s="668"/>
      <c r="O35" s="669"/>
      <c r="P35" s="278"/>
    </row>
    <row r="36" spans="1:16" s="227" customFormat="1" ht="31.5" customHeight="1" thickBot="1">
      <c r="A36" s="649"/>
      <c r="B36" s="650"/>
      <c r="C36" s="246" t="s">
        <v>23</v>
      </c>
      <c r="D36" s="275"/>
      <c r="E36" s="272">
        <v>4.5</v>
      </c>
      <c r="F36" s="663" t="s">
        <v>165</v>
      </c>
      <c r="G36" s="247" t="s">
        <v>168</v>
      </c>
      <c r="H36" s="240">
        <v>104.4</v>
      </c>
      <c r="I36" s="241">
        <f t="shared" si="0"/>
        <v>1044</v>
      </c>
      <c r="J36" s="242">
        <v>85.9</v>
      </c>
      <c r="K36" s="243">
        <f t="shared" si="1"/>
        <v>859</v>
      </c>
      <c r="L36" s="279">
        <v>10</v>
      </c>
      <c r="M36" s="277">
        <v>25</v>
      </c>
      <c r="N36" s="668"/>
      <c r="O36" s="669"/>
      <c r="P36" s="278"/>
    </row>
    <row r="37" spans="1:16" s="227" customFormat="1" ht="31.5" customHeight="1" thickBot="1">
      <c r="A37" s="649"/>
      <c r="B37" s="650"/>
      <c r="C37" s="249" t="s">
        <v>9</v>
      </c>
      <c r="D37" s="280"/>
      <c r="E37" s="281">
        <v>3.5</v>
      </c>
      <c r="F37" s="672"/>
      <c r="G37" s="251" t="s">
        <v>158</v>
      </c>
      <c r="H37" s="252">
        <v>95.5</v>
      </c>
      <c r="I37" s="253">
        <v>66.88</v>
      </c>
      <c r="J37" s="254">
        <v>90</v>
      </c>
      <c r="K37" s="255">
        <f t="shared" si="1"/>
        <v>900</v>
      </c>
      <c r="L37" s="282">
        <v>10</v>
      </c>
      <c r="M37" s="283">
        <v>30</v>
      </c>
      <c r="N37" s="670"/>
      <c r="O37" s="671"/>
      <c r="P37" s="278"/>
    </row>
    <row r="38" spans="1:16" s="227" customFormat="1" ht="31.5" customHeight="1" thickBot="1">
      <c r="A38" s="649" t="s">
        <v>170</v>
      </c>
      <c r="B38" s="649"/>
      <c r="C38" s="651" t="s">
        <v>171</v>
      </c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278"/>
    </row>
    <row r="39" spans="1:16" s="227" customFormat="1" ht="31.5" customHeight="1" thickBot="1">
      <c r="A39" s="649"/>
      <c r="B39" s="650"/>
      <c r="C39" s="228" t="s">
        <v>14</v>
      </c>
      <c r="D39" s="268" t="s">
        <v>172</v>
      </c>
      <c r="E39" s="269">
        <v>4.5</v>
      </c>
      <c r="F39" s="662" t="s">
        <v>159</v>
      </c>
      <c r="G39" s="230" t="s">
        <v>168</v>
      </c>
      <c r="H39" s="231">
        <v>99.5</v>
      </c>
      <c r="I39" s="232">
        <f aca="true" t="shared" si="2" ref="I39:I44">H39*L39</f>
        <v>995</v>
      </c>
      <c r="J39" s="233">
        <v>90.1</v>
      </c>
      <c r="K39" s="234">
        <f aca="true" t="shared" si="3" ref="K39:K44">J39*L39</f>
        <v>901</v>
      </c>
      <c r="L39" s="270">
        <v>10</v>
      </c>
      <c r="M39" s="270">
        <v>25</v>
      </c>
      <c r="N39" s="618" t="s">
        <v>173</v>
      </c>
      <c r="O39" s="657"/>
      <c r="P39" s="278"/>
    </row>
    <row r="40" spans="1:16" s="227" customFormat="1" ht="31.5" customHeight="1" thickBot="1">
      <c r="A40" s="649"/>
      <c r="B40" s="650"/>
      <c r="C40" s="237" t="s">
        <v>25</v>
      </c>
      <c r="D40" s="271" t="s">
        <v>174</v>
      </c>
      <c r="E40" s="272">
        <v>3.5</v>
      </c>
      <c r="F40" s="663"/>
      <c r="G40" s="239" t="s">
        <v>158</v>
      </c>
      <c r="H40" s="240">
        <v>87.95</v>
      </c>
      <c r="I40" s="241">
        <f t="shared" si="2"/>
        <v>879.5</v>
      </c>
      <c r="J40" s="242">
        <v>79.6</v>
      </c>
      <c r="K40" s="243">
        <f t="shared" si="3"/>
        <v>796</v>
      </c>
      <c r="L40" s="274">
        <v>10</v>
      </c>
      <c r="M40" s="274">
        <v>30</v>
      </c>
      <c r="N40" s="620"/>
      <c r="O40" s="658"/>
      <c r="P40" s="278"/>
    </row>
    <row r="41" spans="1:16" s="227" customFormat="1" ht="31.5" customHeight="1" thickBot="1">
      <c r="A41" s="649"/>
      <c r="B41" s="650"/>
      <c r="C41" s="284" t="s">
        <v>14</v>
      </c>
      <c r="D41" s="275" t="s">
        <v>172</v>
      </c>
      <c r="E41" s="272">
        <v>4</v>
      </c>
      <c r="F41" s="664" t="s">
        <v>159</v>
      </c>
      <c r="G41" s="247" t="s">
        <v>168</v>
      </c>
      <c r="H41" s="240">
        <v>91.5</v>
      </c>
      <c r="I41" s="241">
        <f t="shared" si="2"/>
        <v>915</v>
      </c>
      <c r="J41" s="242">
        <v>82.8</v>
      </c>
      <c r="K41" s="243">
        <f t="shared" si="3"/>
        <v>828</v>
      </c>
      <c r="L41" s="279">
        <v>10</v>
      </c>
      <c r="M41" s="277">
        <v>25</v>
      </c>
      <c r="N41" s="620"/>
      <c r="O41" s="658"/>
      <c r="P41" s="278"/>
    </row>
    <row r="42" spans="1:16" s="227" customFormat="1" ht="31.5" customHeight="1" thickBot="1">
      <c r="A42" s="649"/>
      <c r="B42" s="650"/>
      <c r="C42" s="286" t="s">
        <v>25</v>
      </c>
      <c r="D42" s="271" t="s">
        <v>174</v>
      </c>
      <c r="E42" s="272">
        <v>3</v>
      </c>
      <c r="F42" s="664"/>
      <c r="G42" s="247" t="s">
        <v>158</v>
      </c>
      <c r="H42" s="240">
        <v>84.5</v>
      </c>
      <c r="I42" s="241">
        <f t="shared" si="2"/>
        <v>845</v>
      </c>
      <c r="J42" s="242">
        <v>76.5</v>
      </c>
      <c r="K42" s="243">
        <f t="shared" si="3"/>
        <v>765</v>
      </c>
      <c r="L42" s="279">
        <v>10</v>
      </c>
      <c r="M42" s="277">
        <v>30</v>
      </c>
      <c r="N42" s="620"/>
      <c r="O42" s="658"/>
      <c r="P42" s="278"/>
    </row>
    <row r="43" spans="1:16" s="227" customFormat="1" ht="31.5" customHeight="1" thickBot="1">
      <c r="A43" s="649"/>
      <c r="B43" s="650"/>
      <c r="C43" s="284" t="s">
        <v>23</v>
      </c>
      <c r="D43" s="287" t="s">
        <v>175</v>
      </c>
      <c r="E43" s="288">
        <v>4</v>
      </c>
      <c r="F43" s="660" t="s">
        <v>165</v>
      </c>
      <c r="G43" s="247" t="s">
        <v>168</v>
      </c>
      <c r="H43" s="289">
        <v>77.8</v>
      </c>
      <c r="I43" s="241">
        <f t="shared" si="2"/>
        <v>778</v>
      </c>
      <c r="J43" s="242">
        <v>70.4</v>
      </c>
      <c r="K43" s="243">
        <f t="shared" si="3"/>
        <v>704</v>
      </c>
      <c r="L43" s="290">
        <v>10</v>
      </c>
      <c r="M43" s="290">
        <v>25</v>
      </c>
      <c r="N43" s="620"/>
      <c r="O43" s="658"/>
      <c r="P43" s="278"/>
    </row>
    <row r="44" spans="1:16" s="227" customFormat="1" ht="31.5" customHeight="1" thickBot="1">
      <c r="A44" s="649"/>
      <c r="B44" s="650"/>
      <c r="C44" s="262" t="s">
        <v>9</v>
      </c>
      <c r="D44" s="291" t="s">
        <v>176</v>
      </c>
      <c r="E44" s="292">
        <v>3</v>
      </c>
      <c r="F44" s="661"/>
      <c r="G44" s="251" t="s">
        <v>158</v>
      </c>
      <c r="H44" s="293">
        <v>70.46</v>
      </c>
      <c r="I44" s="253">
        <f t="shared" si="2"/>
        <v>704.5999999999999</v>
      </c>
      <c r="J44" s="254">
        <v>63.8</v>
      </c>
      <c r="K44" s="255">
        <f t="shared" si="3"/>
        <v>638</v>
      </c>
      <c r="L44" s="294">
        <v>10</v>
      </c>
      <c r="M44" s="294">
        <v>30</v>
      </c>
      <c r="N44" s="622"/>
      <c r="O44" s="659"/>
      <c r="P44" s="278"/>
    </row>
    <row r="45" spans="1:16" s="227" customFormat="1" ht="31.5" customHeight="1" thickBot="1">
      <c r="A45" s="649" t="s">
        <v>177</v>
      </c>
      <c r="B45" s="649"/>
      <c r="C45" s="651" t="s">
        <v>178</v>
      </c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278"/>
    </row>
    <row r="46" spans="1:16" s="227" customFormat="1" ht="31.5" customHeight="1" thickBot="1">
      <c r="A46" s="649"/>
      <c r="B46" s="650"/>
      <c r="C46" s="295" t="s">
        <v>14</v>
      </c>
      <c r="D46" s="268"/>
      <c r="E46" s="269">
        <v>4</v>
      </c>
      <c r="F46" s="662" t="s">
        <v>159</v>
      </c>
      <c r="G46" s="230" t="s">
        <v>168</v>
      </c>
      <c r="H46" s="231">
        <v>84.75</v>
      </c>
      <c r="I46" s="232">
        <f>H46*L46</f>
        <v>847.5</v>
      </c>
      <c r="J46" s="233">
        <v>78.5</v>
      </c>
      <c r="K46" s="234">
        <f>J46*L46</f>
        <v>785</v>
      </c>
      <c r="L46" s="296">
        <v>10</v>
      </c>
      <c r="M46" s="270">
        <v>25</v>
      </c>
      <c r="N46" s="618" t="s">
        <v>179</v>
      </c>
      <c r="O46" s="657"/>
      <c r="P46" s="278"/>
    </row>
    <row r="47" spans="1:16" s="227" customFormat="1" ht="31.5" customHeight="1" thickBot="1">
      <c r="A47" s="649"/>
      <c r="B47" s="650"/>
      <c r="C47" s="286" t="s">
        <v>25</v>
      </c>
      <c r="D47" s="271"/>
      <c r="E47" s="272">
        <v>3</v>
      </c>
      <c r="F47" s="663"/>
      <c r="G47" s="247" t="s">
        <v>158</v>
      </c>
      <c r="H47" s="240">
        <v>77.9</v>
      </c>
      <c r="I47" s="241">
        <f>H47*L47</f>
        <v>779</v>
      </c>
      <c r="J47" s="242">
        <v>72.2</v>
      </c>
      <c r="K47" s="243">
        <f>J47*L47</f>
        <v>722</v>
      </c>
      <c r="L47" s="279">
        <v>10</v>
      </c>
      <c r="M47" s="277">
        <v>30</v>
      </c>
      <c r="N47" s="620"/>
      <c r="O47" s="658"/>
      <c r="P47" s="278"/>
    </row>
    <row r="48" spans="1:16" s="227" customFormat="1" ht="31.5" customHeight="1" thickBot="1">
      <c r="A48" s="649"/>
      <c r="B48" s="650"/>
      <c r="C48" s="284" t="s">
        <v>23</v>
      </c>
      <c r="D48" s="287"/>
      <c r="E48" s="288">
        <v>4</v>
      </c>
      <c r="F48" s="660" t="s">
        <v>165</v>
      </c>
      <c r="G48" s="247" t="s">
        <v>168</v>
      </c>
      <c r="H48" s="289">
        <v>70.56</v>
      </c>
      <c r="I48" s="241">
        <f>H48*L48</f>
        <v>705.6</v>
      </c>
      <c r="J48" s="242">
        <v>67.7</v>
      </c>
      <c r="K48" s="243">
        <f>J48*L48</f>
        <v>677</v>
      </c>
      <c r="L48" s="290">
        <v>10</v>
      </c>
      <c r="M48" s="290">
        <v>25</v>
      </c>
      <c r="N48" s="620"/>
      <c r="O48" s="658"/>
      <c r="P48" s="278"/>
    </row>
    <row r="49" spans="1:16" s="227" customFormat="1" ht="31.5" customHeight="1" thickBot="1">
      <c r="A49" s="649"/>
      <c r="B49" s="650"/>
      <c r="C49" s="262" t="s">
        <v>9</v>
      </c>
      <c r="D49" s="291"/>
      <c r="E49" s="292">
        <v>3</v>
      </c>
      <c r="F49" s="661"/>
      <c r="G49" s="251" t="s">
        <v>158</v>
      </c>
      <c r="H49" s="293">
        <v>62.97</v>
      </c>
      <c r="I49" s="253">
        <f>H49*L49</f>
        <v>629.7</v>
      </c>
      <c r="J49" s="254">
        <v>58.3</v>
      </c>
      <c r="K49" s="255">
        <f>J49*L49</f>
        <v>583</v>
      </c>
      <c r="L49" s="294">
        <v>10</v>
      </c>
      <c r="M49" s="294">
        <v>30</v>
      </c>
      <c r="N49" s="622"/>
      <c r="O49" s="659"/>
      <c r="P49" s="278"/>
    </row>
    <row r="50" spans="1:16" s="227" customFormat="1" ht="31.5" customHeight="1" thickBot="1">
      <c r="A50" s="649" t="s">
        <v>180</v>
      </c>
      <c r="B50" s="649"/>
      <c r="C50" s="651" t="s">
        <v>181</v>
      </c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278"/>
    </row>
    <row r="51" spans="1:16" s="227" customFormat="1" ht="31.5" customHeight="1" thickBot="1">
      <c r="A51" s="649"/>
      <c r="B51" s="650"/>
      <c r="C51" s="228" t="s">
        <v>14</v>
      </c>
      <c r="D51" s="297"/>
      <c r="E51" s="298">
        <v>4</v>
      </c>
      <c r="F51" s="647" t="s">
        <v>159</v>
      </c>
      <c r="G51" s="230" t="s">
        <v>168</v>
      </c>
      <c r="H51" s="231">
        <v>74.55</v>
      </c>
      <c r="I51" s="232">
        <f>H51*L51</f>
        <v>745.5</v>
      </c>
      <c r="J51" s="233">
        <v>69</v>
      </c>
      <c r="K51" s="234">
        <f>J51*L51</f>
        <v>690</v>
      </c>
      <c r="L51" s="235">
        <v>10</v>
      </c>
      <c r="M51" s="236">
        <v>25</v>
      </c>
      <c r="N51" s="652" t="s">
        <v>44</v>
      </c>
      <c r="O51" s="619"/>
      <c r="P51" s="278"/>
    </row>
    <row r="52" spans="1:16" s="227" customFormat="1" ht="31.5" customHeight="1" thickBot="1">
      <c r="A52" s="649"/>
      <c r="B52" s="650"/>
      <c r="C52" s="237" t="s">
        <v>25</v>
      </c>
      <c r="D52" s="299"/>
      <c r="E52" s="272">
        <v>3</v>
      </c>
      <c r="F52" s="648"/>
      <c r="G52" s="239" t="s">
        <v>158</v>
      </c>
      <c r="H52" s="240">
        <v>66</v>
      </c>
      <c r="I52" s="241">
        <f>H52*L52</f>
        <v>660</v>
      </c>
      <c r="J52" s="242">
        <v>61.1</v>
      </c>
      <c r="K52" s="243">
        <f>J52*L52</f>
        <v>611</v>
      </c>
      <c r="L52" s="244">
        <v>10</v>
      </c>
      <c r="M52" s="245">
        <v>30</v>
      </c>
      <c r="N52" s="653"/>
      <c r="O52" s="621"/>
      <c r="P52" s="278"/>
    </row>
    <row r="53" spans="1:16" s="227" customFormat="1" ht="31.5" customHeight="1" thickBot="1">
      <c r="A53" s="649"/>
      <c r="B53" s="650"/>
      <c r="C53" s="246" t="s">
        <v>23</v>
      </c>
      <c r="D53" s="300"/>
      <c r="E53" s="301">
        <v>4</v>
      </c>
      <c r="F53" s="655" t="s">
        <v>165</v>
      </c>
      <c r="G53" s="247" t="s">
        <v>168</v>
      </c>
      <c r="H53" s="240">
        <v>61.98</v>
      </c>
      <c r="I53" s="241">
        <f>H53*L53</f>
        <v>619.8</v>
      </c>
      <c r="J53" s="242">
        <v>57.4</v>
      </c>
      <c r="K53" s="243">
        <f>J53*L53</f>
        <v>574</v>
      </c>
      <c r="L53" s="248">
        <v>10</v>
      </c>
      <c r="M53" s="218">
        <v>25</v>
      </c>
      <c r="N53" s="653"/>
      <c r="O53" s="621"/>
      <c r="P53" s="278"/>
    </row>
    <row r="54" spans="1:16" s="227" customFormat="1" ht="31.5" customHeight="1" thickBot="1">
      <c r="A54" s="649"/>
      <c r="B54" s="650"/>
      <c r="C54" s="249" t="s">
        <v>9</v>
      </c>
      <c r="D54" s="302"/>
      <c r="E54" s="281">
        <v>3</v>
      </c>
      <c r="F54" s="656"/>
      <c r="G54" s="251" t="s">
        <v>158</v>
      </c>
      <c r="H54" s="252">
        <v>53.51</v>
      </c>
      <c r="I54" s="303">
        <f>H54*L54</f>
        <v>535.1</v>
      </c>
      <c r="J54" s="265">
        <v>49.6</v>
      </c>
      <c r="K54" s="304">
        <f>J54*L54</f>
        <v>496</v>
      </c>
      <c r="L54" s="256">
        <v>10</v>
      </c>
      <c r="M54" s="257">
        <v>30</v>
      </c>
      <c r="N54" s="654"/>
      <c r="O54" s="623"/>
      <c r="P54" s="278"/>
    </row>
    <row r="55" spans="1:16" s="188" customFormat="1" ht="12.75" customHeigh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6"/>
      <c r="O55" s="306"/>
      <c r="P55" s="307"/>
    </row>
    <row r="56" spans="1:15" ht="23.25" customHeight="1">
      <c r="A56" s="642" t="s">
        <v>182</v>
      </c>
      <c r="B56" s="642"/>
      <c r="C56" s="642"/>
      <c r="D56" s="642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</row>
    <row r="57" spans="1:15" s="188" customFormat="1" ht="23.25" customHeight="1" thickBot="1">
      <c r="A57" s="643" t="s">
        <v>309</v>
      </c>
      <c r="B57" s="64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</row>
    <row r="58" spans="1:15" s="45" customFormat="1" ht="220.5" customHeight="1" thickBot="1">
      <c r="A58" s="201"/>
      <c r="B58" s="202"/>
      <c r="C58" s="203"/>
      <c r="D58" s="203"/>
      <c r="E58" s="203"/>
      <c r="F58" s="204"/>
      <c r="G58" s="205"/>
      <c r="H58" s="205"/>
      <c r="I58" s="206"/>
      <c r="J58" s="207"/>
      <c r="N58" s="208"/>
      <c r="O58" s="208"/>
    </row>
    <row r="59" spans="1:15" s="188" customFormat="1" ht="53.25" customHeight="1" thickBot="1">
      <c r="A59" s="644" t="s">
        <v>127</v>
      </c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6"/>
    </row>
    <row r="60" spans="1:15" s="188" customFormat="1" ht="23.25" customHeight="1">
      <c r="A60" s="643" t="s">
        <v>128</v>
      </c>
      <c r="B60" s="64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</row>
    <row r="61" spans="1:18" ht="23.25" customHeight="1" thickBot="1">
      <c r="A61" s="308"/>
      <c r="B61" s="309"/>
      <c r="C61" s="309"/>
      <c r="D61" s="309"/>
      <c r="E61" s="309"/>
      <c r="F61" s="310"/>
      <c r="G61" s="310"/>
      <c r="H61" s="310"/>
      <c r="I61" s="310"/>
      <c r="J61" s="310"/>
      <c r="K61" s="310"/>
      <c r="L61" s="310"/>
      <c r="M61" s="311" t="s">
        <v>348</v>
      </c>
      <c r="N61" s="312"/>
      <c r="O61" s="313"/>
      <c r="P61" s="314"/>
      <c r="Q61" s="315"/>
      <c r="R61" s="315"/>
    </row>
    <row r="62" spans="12:15" ht="9" customHeight="1">
      <c r="L62" s="223"/>
      <c r="M62" s="223"/>
      <c r="N62" s="224"/>
      <c r="O62" s="224"/>
    </row>
    <row r="63" spans="1:16" ht="60.75" customHeight="1" thickBot="1">
      <c r="A63" s="636" t="s">
        <v>183</v>
      </c>
      <c r="B63" s="636"/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187"/>
    </row>
    <row r="64" spans="1:16" ht="36" customHeight="1" thickBot="1">
      <c r="A64" s="637" t="s">
        <v>130</v>
      </c>
      <c r="B64" s="637"/>
      <c r="C64" s="638" t="s">
        <v>184</v>
      </c>
      <c r="D64" s="638"/>
      <c r="E64" s="639" t="s">
        <v>147</v>
      </c>
      <c r="F64" s="639" t="s">
        <v>132</v>
      </c>
      <c r="G64" s="639" t="s">
        <v>148</v>
      </c>
      <c r="H64" s="638" t="s">
        <v>133</v>
      </c>
      <c r="I64" s="638"/>
      <c r="J64" s="638"/>
      <c r="K64" s="638"/>
      <c r="L64" s="639" t="s">
        <v>134</v>
      </c>
      <c r="M64" s="639" t="s">
        <v>135</v>
      </c>
      <c r="N64" s="640" t="s">
        <v>136</v>
      </c>
      <c r="O64" s="640"/>
      <c r="P64" s="187"/>
    </row>
    <row r="65" spans="1:16" ht="28.5" customHeight="1" thickBot="1">
      <c r="A65" s="637"/>
      <c r="B65" s="637"/>
      <c r="C65" s="638"/>
      <c r="D65" s="638"/>
      <c r="E65" s="639"/>
      <c r="F65" s="639"/>
      <c r="G65" s="639"/>
      <c r="H65" s="641" t="s">
        <v>137</v>
      </c>
      <c r="I65" s="641"/>
      <c r="J65" s="641" t="s">
        <v>138</v>
      </c>
      <c r="K65" s="641"/>
      <c r="L65" s="639"/>
      <c r="M65" s="639"/>
      <c r="N65" s="640"/>
      <c r="O65" s="640"/>
      <c r="P65" s="187"/>
    </row>
    <row r="66" spans="1:16" ht="30" customHeight="1" thickBot="1">
      <c r="A66" s="637"/>
      <c r="B66" s="637"/>
      <c r="C66" s="638"/>
      <c r="D66" s="638"/>
      <c r="E66" s="639"/>
      <c r="F66" s="639"/>
      <c r="G66" s="639"/>
      <c r="H66" s="316" t="s">
        <v>139</v>
      </c>
      <c r="I66" s="226" t="s">
        <v>140</v>
      </c>
      <c r="J66" s="316" t="s">
        <v>139</v>
      </c>
      <c r="K66" s="226" t="s">
        <v>140</v>
      </c>
      <c r="L66" s="639"/>
      <c r="M66" s="639"/>
      <c r="N66" s="640"/>
      <c r="O66" s="640"/>
      <c r="P66" s="187"/>
    </row>
    <row r="67" spans="1:16" ht="30" customHeight="1" thickBot="1">
      <c r="A67" s="692" t="s">
        <v>185</v>
      </c>
      <c r="B67" s="693"/>
      <c r="C67" s="682" t="s">
        <v>162</v>
      </c>
      <c r="D67" s="682"/>
      <c r="E67" s="682"/>
      <c r="F67" s="682"/>
      <c r="G67" s="682"/>
      <c r="H67" s="682"/>
      <c r="I67" s="682"/>
      <c r="J67" s="682"/>
      <c r="K67" s="682"/>
      <c r="L67" s="682"/>
      <c r="M67" s="682"/>
      <c r="N67" s="682"/>
      <c r="O67" s="682"/>
      <c r="P67" s="187"/>
    </row>
    <row r="68" spans="1:16" ht="30" customHeight="1">
      <c r="A68" s="694"/>
      <c r="B68" s="695"/>
      <c r="C68" s="228" t="s">
        <v>152</v>
      </c>
      <c r="D68" s="317"/>
      <c r="E68" s="318">
        <v>4.5</v>
      </c>
      <c r="F68" s="698" t="s">
        <v>12</v>
      </c>
      <c r="G68" s="319" t="s">
        <v>168</v>
      </c>
      <c r="H68" s="320">
        <v>118.25</v>
      </c>
      <c r="I68" s="321">
        <f>H68*10</f>
        <v>1182.5</v>
      </c>
      <c r="J68" s="322">
        <v>113.83</v>
      </c>
      <c r="K68" s="323">
        <f>J68*L68</f>
        <v>1138.3</v>
      </c>
      <c r="L68" s="235">
        <v>10</v>
      </c>
      <c r="M68" s="324">
        <v>25</v>
      </c>
      <c r="N68" s="700" t="s">
        <v>186</v>
      </c>
      <c r="O68" s="701"/>
      <c r="P68" s="187"/>
    </row>
    <row r="69" spans="1:16" ht="30" customHeight="1">
      <c r="A69" s="694"/>
      <c r="B69" s="695"/>
      <c r="C69" s="246" t="s">
        <v>156</v>
      </c>
      <c r="D69" s="325"/>
      <c r="E69" s="326">
        <v>3.5</v>
      </c>
      <c r="F69" s="699"/>
      <c r="G69" s="327" t="s">
        <v>158</v>
      </c>
      <c r="H69" s="328">
        <v>110.02</v>
      </c>
      <c r="I69" s="329">
        <f>H69*10</f>
        <v>1100.2</v>
      </c>
      <c r="J69" s="330">
        <v>105.91</v>
      </c>
      <c r="K69" s="331">
        <f>J69*L69</f>
        <v>1059.1</v>
      </c>
      <c r="L69" s="332">
        <v>10</v>
      </c>
      <c r="M69" s="333">
        <v>30</v>
      </c>
      <c r="N69" s="702"/>
      <c r="O69" s="703"/>
      <c r="P69" s="187"/>
    </row>
    <row r="70" spans="1:16" ht="27" customHeight="1">
      <c r="A70" s="694"/>
      <c r="B70" s="695"/>
      <c r="C70" s="246" t="s">
        <v>14</v>
      </c>
      <c r="D70" s="275" t="s">
        <v>172</v>
      </c>
      <c r="E70" s="272">
        <v>4.5</v>
      </c>
      <c r="F70" s="663" t="s">
        <v>159</v>
      </c>
      <c r="G70" s="334" t="s">
        <v>168</v>
      </c>
      <c r="H70" s="335">
        <v>107.81</v>
      </c>
      <c r="I70" s="336">
        <f>H70*L70</f>
        <v>1078.1</v>
      </c>
      <c r="J70" s="337">
        <v>103.78</v>
      </c>
      <c r="K70" s="331">
        <f>J70*L70</f>
        <v>1037.8</v>
      </c>
      <c r="L70" s="248">
        <v>10</v>
      </c>
      <c r="M70" s="333">
        <v>25</v>
      </c>
      <c r="N70" s="702"/>
      <c r="O70" s="703"/>
      <c r="P70" s="187"/>
    </row>
    <row r="71" spans="1:16" ht="27" customHeight="1">
      <c r="A71" s="694"/>
      <c r="B71" s="695"/>
      <c r="C71" s="237" t="s">
        <v>25</v>
      </c>
      <c r="D71" s="271" t="s">
        <v>174</v>
      </c>
      <c r="E71" s="272">
        <v>3.5</v>
      </c>
      <c r="F71" s="663"/>
      <c r="G71" s="334" t="s">
        <v>158</v>
      </c>
      <c r="H71" s="335">
        <v>99.85</v>
      </c>
      <c r="I71" s="336">
        <f>H71*L71</f>
        <v>998.5</v>
      </c>
      <c r="J71" s="337">
        <v>96.12</v>
      </c>
      <c r="K71" s="331">
        <f>J71*L71</f>
        <v>961.2</v>
      </c>
      <c r="L71" s="248">
        <v>10</v>
      </c>
      <c r="M71" s="333">
        <v>30</v>
      </c>
      <c r="N71" s="702"/>
      <c r="O71" s="703"/>
      <c r="P71" s="187"/>
    </row>
    <row r="72" spans="1:16" ht="27" customHeight="1" thickBot="1">
      <c r="A72" s="696"/>
      <c r="B72" s="697"/>
      <c r="C72" s="262" t="s">
        <v>9</v>
      </c>
      <c r="D72" s="291" t="s">
        <v>176</v>
      </c>
      <c r="E72" s="338">
        <v>3.5</v>
      </c>
      <c r="F72" s="264" t="s">
        <v>165</v>
      </c>
      <c r="G72" s="339" t="s">
        <v>158</v>
      </c>
      <c r="H72" s="340">
        <v>90</v>
      </c>
      <c r="I72" s="341">
        <f>H72*L72</f>
        <v>900</v>
      </c>
      <c r="J72" s="342">
        <v>86.63</v>
      </c>
      <c r="K72" s="343">
        <f>J72*L72</f>
        <v>866.3</v>
      </c>
      <c r="L72" s="266">
        <v>10</v>
      </c>
      <c r="M72" s="344">
        <v>30</v>
      </c>
      <c r="N72" s="704"/>
      <c r="O72" s="659"/>
      <c r="P72" s="187"/>
    </row>
    <row r="73" spans="1:16" ht="30" customHeight="1" thickBot="1">
      <c r="A73" s="649" t="s">
        <v>187</v>
      </c>
      <c r="B73" s="649"/>
      <c r="C73" s="651" t="s">
        <v>171</v>
      </c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1"/>
      <c r="O73" s="651"/>
      <c r="P73" s="187"/>
    </row>
    <row r="74" spans="1:16" ht="30" customHeight="1" thickBot="1">
      <c r="A74" s="649"/>
      <c r="B74" s="650"/>
      <c r="C74" s="228" t="s">
        <v>14</v>
      </c>
      <c r="D74" s="317"/>
      <c r="E74" s="318">
        <v>4.5</v>
      </c>
      <c r="F74" s="705" t="s">
        <v>188</v>
      </c>
      <c r="G74" s="230" t="s">
        <v>168</v>
      </c>
      <c r="H74" s="320">
        <v>88.13</v>
      </c>
      <c r="I74" s="345">
        <f>H74*10</f>
        <v>881.3</v>
      </c>
      <c r="J74" s="346">
        <v>84.84</v>
      </c>
      <c r="K74" s="323">
        <f aca="true" t="shared" si="4" ref="K74:K79">J74*L74</f>
        <v>848.4000000000001</v>
      </c>
      <c r="L74" s="270">
        <v>10</v>
      </c>
      <c r="M74" s="270">
        <v>25</v>
      </c>
      <c r="N74" s="708" t="s">
        <v>189</v>
      </c>
      <c r="O74" s="701"/>
      <c r="P74" s="187"/>
    </row>
    <row r="75" spans="1:16" ht="30" customHeight="1" thickBot="1">
      <c r="A75" s="649"/>
      <c r="B75" s="650"/>
      <c r="C75" s="246" t="s">
        <v>25</v>
      </c>
      <c r="D75" s="325"/>
      <c r="E75" s="272">
        <v>3.5</v>
      </c>
      <c r="F75" s="706"/>
      <c r="G75" s="260" t="s">
        <v>158</v>
      </c>
      <c r="H75" s="328">
        <v>77.93</v>
      </c>
      <c r="I75" s="347">
        <f>H75*10</f>
        <v>779.3000000000001</v>
      </c>
      <c r="J75" s="348">
        <v>75.01</v>
      </c>
      <c r="K75" s="331">
        <f t="shared" si="4"/>
        <v>750.1</v>
      </c>
      <c r="L75" s="277">
        <v>10</v>
      </c>
      <c r="M75" s="277">
        <v>30</v>
      </c>
      <c r="N75" s="709"/>
      <c r="O75" s="703"/>
      <c r="P75" s="187"/>
    </row>
    <row r="76" spans="1:16" ht="27" customHeight="1" thickBot="1">
      <c r="A76" s="649"/>
      <c r="B76" s="650"/>
      <c r="C76" s="284" t="s">
        <v>14</v>
      </c>
      <c r="D76" s="275" t="s">
        <v>172</v>
      </c>
      <c r="E76" s="272">
        <v>4</v>
      </c>
      <c r="F76" s="706"/>
      <c r="G76" s="247" t="s">
        <v>168</v>
      </c>
      <c r="H76" s="330">
        <v>81.23</v>
      </c>
      <c r="I76" s="331">
        <f>H76*L76</f>
        <v>812.3000000000001</v>
      </c>
      <c r="J76" s="349">
        <v>78.2</v>
      </c>
      <c r="K76" s="331">
        <f t="shared" si="4"/>
        <v>782</v>
      </c>
      <c r="L76" s="279">
        <v>10</v>
      </c>
      <c r="M76" s="277">
        <v>25</v>
      </c>
      <c r="N76" s="709"/>
      <c r="O76" s="703"/>
      <c r="P76" s="187"/>
    </row>
    <row r="77" spans="1:16" ht="27" customHeight="1" thickBot="1">
      <c r="A77" s="649"/>
      <c r="B77" s="650"/>
      <c r="C77" s="286" t="s">
        <v>25</v>
      </c>
      <c r="D77" s="271" t="s">
        <v>174</v>
      </c>
      <c r="E77" s="272">
        <v>3</v>
      </c>
      <c r="F77" s="707"/>
      <c r="G77" s="247" t="s">
        <v>158</v>
      </c>
      <c r="H77" s="330">
        <v>74.99</v>
      </c>
      <c r="I77" s="331">
        <f>H77*L77</f>
        <v>749.9</v>
      </c>
      <c r="J77" s="349">
        <v>72.19</v>
      </c>
      <c r="K77" s="331">
        <f t="shared" si="4"/>
        <v>721.9</v>
      </c>
      <c r="L77" s="279">
        <v>10</v>
      </c>
      <c r="M77" s="277">
        <v>30</v>
      </c>
      <c r="N77" s="709"/>
      <c r="O77" s="703"/>
      <c r="P77" s="187"/>
    </row>
    <row r="78" spans="1:16" ht="27" customHeight="1" thickBot="1">
      <c r="A78" s="649"/>
      <c r="B78" s="650"/>
      <c r="C78" s="284" t="s">
        <v>23</v>
      </c>
      <c r="D78" s="287" t="s">
        <v>175</v>
      </c>
      <c r="E78" s="288">
        <v>4</v>
      </c>
      <c r="F78" s="660" t="s">
        <v>165</v>
      </c>
      <c r="G78" s="247" t="s">
        <v>168</v>
      </c>
      <c r="H78" s="337">
        <v>68.86</v>
      </c>
      <c r="I78" s="331">
        <f>H78*L78</f>
        <v>688.6</v>
      </c>
      <c r="J78" s="349">
        <v>66.28</v>
      </c>
      <c r="K78" s="331">
        <f t="shared" si="4"/>
        <v>662.8</v>
      </c>
      <c r="L78" s="290">
        <v>10</v>
      </c>
      <c r="M78" s="290">
        <v>25</v>
      </c>
      <c r="N78" s="709"/>
      <c r="O78" s="703"/>
      <c r="P78" s="187"/>
    </row>
    <row r="79" spans="1:16" ht="27" customHeight="1" thickBot="1">
      <c r="A79" s="649"/>
      <c r="B79" s="650"/>
      <c r="C79" s="262" t="s">
        <v>9</v>
      </c>
      <c r="D79" s="291" t="s">
        <v>176</v>
      </c>
      <c r="E79" s="292">
        <v>3</v>
      </c>
      <c r="F79" s="661"/>
      <c r="G79" s="251" t="s">
        <v>158</v>
      </c>
      <c r="H79" s="350">
        <v>62.37</v>
      </c>
      <c r="I79" s="343">
        <f>H79*L79</f>
        <v>623.6999999999999</v>
      </c>
      <c r="J79" s="351">
        <v>60.04</v>
      </c>
      <c r="K79" s="343">
        <f t="shared" si="4"/>
        <v>600.4</v>
      </c>
      <c r="L79" s="294">
        <v>10</v>
      </c>
      <c r="M79" s="294">
        <v>30</v>
      </c>
      <c r="N79" s="710"/>
      <c r="O79" s="659"/>
      <c r="P79" s="187"/>
    </row>
    <row r="80" spans="1:16" ht="49.5" customHeight="1" thickBot="1">
      <c r="A80" s="711" t="s">
        <v>190</v>
      </c>
      <c r="B80" s="711"/>
      <c r="C80" s="712"/>
      <c r="D80" s="712"/>
      <c r="E80" s="712"/>
      <c r="F80" s="712"/>
      <c r="G80" s="712"/>
      <c r="H80" s="712"/>
      <c r="I80" s="712"/>
      <c r="J80" s="712"/>
      <c r="K80" s="712"/>
      <c r="L80" s="712"/>
      <c r="M80" s="712"/>
      <c r="N80" s="712"/>
      <c r="O80" s="712"/>
      <c r="P80" s="187"/>
    </row>
    <row r="81" spans="1:16" ht="32.25" customHeight="1" thickBot="1">
      <c r="A81" s="713" t="s">
        <v>191</v>
      </c>
      <c r="B81" s="713"/>
      <c r="C81" s="615" t="s">
        <v>192</v>
      </c>
      <c r="D81" s="615"/>
      <c r="E81" s="615"/>
      <c r="F81" s="615"/>
      <c r="G81" s="615"/>
      <c r="H81" s="615"/>
      <c r="I81" s="615"/>
      <c r="J81" s="615"/>
      <c r="K81" s="615"/>
      <c r="L81" s="615"/>
      <c r="M81" s="615"/>
      <c r="N81" s="615"/>
      <c r="O81" s="615"/>
      <c r="P81" s="187"/>
    </row>
    <row r="82" spans="1:16" ht="26.25" customHeight="1" thickBot="1">
      <c r="A82" s="713"/>
      <c r="B82" s="714"/>
      <c r="C82" s="352" t="s">
        <v>23</v>
      </c>
      <c r="D82" s="353" t="s">
        <v>175</v>
      </c>
      <c r="E82" s="354">
        <v>4</v>
      </c>
      <c r="F82" s="715" t="s">
        <v>165</v>
      </c>
      <c r="G82" s="355" t="s">
        <v>168</v>
      </c>
      <c r="H82" s="356">
        <v>50.59</v>
      </c>
      <c r="I82" s="323">
        <f aca="true" t="shared" si="5" ref="I82:I91">H82*L82</f>
        <v>505.90000000000003</v>
      </c>
      <c r="J82" s="357">
        <v>48.7</v>
      </c>
      <c r="K82" s="323">
        <f>J82*L82</f>
        <v>487</v>
      </c>
      <c r="L82" s="358">
        <v>10</v>
      </c>
      <c r="M82" s="359">
        <v>25</v>
      </c>
      <c r="N82" s="717" t="s">
        <v>193</v>
      </c>
      <c r="O82" s="718"/>
      <c r="P82" s="187"/>
    </row>
    <row r="83" spans="1:16" ht="26.25" customHeight="1" thickBot="1">
      <c r="A83" s="713"/>
      <c r="B83" s="714"/>
      <c r="C83" s="360" t="s">
        <v>9</v>
      </c>
      <c r="D83" s="361" t="s">
        <v>176</v>
      </c>
      <c r="E83" s="362">
        <v>3</v>
      </c>
      <c r="F83" s="716"/>
      <c r="G83" s="364" t="s">
        <v>158</v>
      </c>
      <c r="H83" s="365">
        <v>43.5</v>
      </c>
      <c r="I83" s="366">
        <f t="shared" si="5"/>
        <v>435</v>
      </c>
      <c r="J83" s="367">
        <v>41.88</v>
      </c>
      <c r="K83" s="366">
        <f aca="true" t="shared" si="6" ref="K83:K91">J83*L83</f>
        <v>418.8</v>
      </c>
      <c r="L83" s="368">
        <v>10</v>
      </c>
      <c r="M83" s="369">
        <v>30</v>
      </c>
      <c r="N83" s="719"/>
      <c r="O83" s="720"/>
      <c r="P83" s="187"/>
    </row>
    <row r="84" spans="1:16" ht="26.25" customHeight="1" thickBot="1">
      <c r="A84" s="713" t="s">
        <v>194</v>
      </c>
      <c r="B84" s="714"/>
      <c r="C84" s="370" t="s">
        <v>14</v>
      </c>
      <c r="D84" s="371"/>
      <c r="E84" s="372">
        <v>4</v>
      </c>
      <c r="F84" s="724" t="s">
        <v>165</v>
      </c>
      <c r="G84" s="373" t="s">
        <v>168</v>
      </c>
      <c r="H84" s="356">
        <v>57.69</v>
      </c>
      <c r="I84" s="323">
        <f t="shared" si="5"/>
        <v>576.9</v>
      </c>
      <c r="J84" s="357">
        <v>55.53</v>
      </c>
      <c r="K84" s="323">
        <f t="shared" si="6"/>
        <v>555.3</v>
      </c>
      <c r="L84" s="374">
        <v>10</v>
      </c>
      <c r="M84" s="375">
        <v>25</v>
      </c>
      <c r="N84" s="721"/>
      <c r="O84" s="720"/>
      <c r="P84" s="187"/>
    </row>
    <row r="85" spans="1:16" ht="26.25" customHeight="1" thickBot="1">
      <c r="A85" s="713"/>
      <c r="B85" s="714"/>
      <c r="C85" s="376" t="s">
        <v>25</v>
      </c>
      <c r="D85" s="371"/>
      <c r="E85" s="377">
        <v>3</v>
      </c>
      <c r="F85" s="724"/>
      <c r="G85" s="373" t="s">
        <v>158</v>
      </c>
      <c r="H85" s="337">
        <v>52.06</v>
      </c>
      <c r="I85" s="331">
        <f t="shared" si="5"/>
        <v>520.6</v>
      </c>
      <c r="J85" s="349">
        <v>50.11</v>
      </c>
      <c r="K85" s="331">
        <f t="shared" si="6"/>
        <v>501.1</v>
      </c>
      <c r="L85" s="378">
        <v>10</v>
      </c>
      <c r="M85" s="290">
        <v>30</v>
      </c>
      <c r="N85" s="721"/>
      <c r="O85" s="720"/>
      <c r="P85" s="187"/>
    </row>
    <row r="86" spans="1:16" ht="26.25" customHeight="1" thickBot="1">
      <c r="A86" s="713"/>
      <c r="B86" s="714"/>
      <c r="C86" s="376" t="s">
        <v>23</v>
      </c>
      <c r="D86" s="371"/>
      <c r="E86" s="377">
        <v>4</v>
      </c>
      <c r="F86" s="724" t="s">
        <v>195</v>
      </c>
      <c r="G86" s="373" t="s">
        <v>168</v>
      </c>
      <c r="H86" s="337">
        <v>49.88</v>
      </c>
      <c r="I86" s="331">
        <f t="shared" si="5"/>
        <v>498.8</v>
      </c>
      <c r="J86" s="349">
        <v>48.1</v>
      </c>
      <c r="K86" s="331">
        <f t="shared" si="6"/>
        <v>481</v>
      </c>
      <c r="L86" s="378">
        <v>10</v>
      </c>
      <c r="M86" s="290">
        <v>25</v>
      </c>
      <c r="N86" s="721"/>
      <c r="O86" s="720"/>
      <c r="P86" s="187"/>
    </row>
    <row r="87" spans="1:16" ht="26.25" customHeight="1" thickBot="1">
      <c r="A87" s="713"/>
      <c r="B87" s="714"/>
      <c r="C87" s="379" t="s">
        <v>9</v>
      </c>
      <c r="D87" s="371"/>
      <c r="E87" s="380">
        <v>3</v>
      </c>
      <c r="F87" s="724"/>
      <c r="G87" s="381" t="s">
        <v>158</v>
      </c>
      <c r="H87" s="365">
        <v>42.64</v>
      </c>
      <c r="I87" s="366">
        <f t="shared" si="5"/>
        <v>426.4</v>
      </c>
      <c r="J87" s="367">
        <v>41.05</v>
      </c>
      <c r="K87" s="366">
        <f t="shared" si="6"/>
        <v>410.5</v>
      </c>
      <c r="L87" s="382">
        <v>10</v>
      </c>
      <c r="M87" s="383">
        <v>30</v>
      </c>
      <c r="N87" s="721"/>
      <c r="O87" s="720"/>
      <c r="P87" s="187"/>
    </row>
    <row r="88" spans="1:16" ht="26.25" customHeight="1" thickBot="1">
      <c r="A88" s="713" t="s">
        <v>196</v>
      </c>
      <c r="B88" s="714"/>
      <c r="C88" s="384" t="s">
        <v>14</v>
      </c>
      <c r="D88" s="385" t="s">
        <v>172</v>
      </c>
      <c r="E88" s="386">
        <v>4.5</v>
      </c>
      <c r="F88" s="725" t="s">
        <v>159</v>
      </c>
      <c r="G88" s="387" t="s">
        <v>168</v>
      </c>
      <c r="H88" s="356">
        <v>67.8</v>
      </c>
      <c r="I88" s="323">
        <f t="shared" si="5"/>
        <v>678</v>
      </c>
      <c r="J88" s="357">
        <v>65.26</v>
      </c>
      <c r="K88" s="323">
        <f t="shared" si="6"/>
        <v>652.6</v>
      </c>
      <c r="L88" s="375">
        <v>10</v>
      </c>
      <c r="M88" s="388">
        <v>25</v>
      </c>
      <c r="N88" s="721"/>
      <c r="O88" s="720"/>
      <c r="P88" s="187"/>
    </row>
    <row r="89" spans="1:16" ht="26.25" customHeight="1" thickBot="1">
      <c r="A89" s="713"/>
      <c r="B89" s="714"/>
      <c r="C89" s="389" t="s">
        <v>25</v>
      </c>
      <c r="D89" s="390" t="s">
        <v>174</v>
      </c>
      <c r="E89" s="391">
        <v>3.5</v>
      </c>
      <c r="F89" s="725"/>
      <c r="G89" s="392" t="s">
        <v>158</v>
      </c>
      <c r="H89" s="337">
        <v>61.76</v>
      </c>
      <c r="I89" s="331">
        <f t="shared" si="5"/>
        <v>617.6</v>
      </c>
      <c r="J89" s="349">
        <v>59.45</v>
      </c>
      <c r="K89" s="331">
        <f t="shared" si="6"/>
        <v>594.5</v>
      </c>
      <c r="L89" s="375">
        <v>10</v>
      </c>
      <c r="M89" s="393">
        <v>30</v>
      </c>
      <c r="N89" s="721"/>
      <c r="O89" s="720"/>
      <c r="P89" s="187"/>
    </row>
    <row r="90" spans="1:16" ht="26.25" customHeight="1" thickBot="1">
      <c r="A90" s="713"/>
      <c r="B90" s="714"/>
      <c r="C90" s="370" t="s">
        <v>14</v>
      </c>
      <c r="D90" s="394" t="s">
        <v>172</v>
      </c>
      <c r="E90" s="377">
        <v>4</v>
      </c>
      <c r="F90" s="707" t="s">
        <v>159</v>
      </c>
      <c r="G90" s="387" t="s">
        <v>168</v>
      </c>
      <c r="H90" s="337">
        <v>57.25</v>
      </c>
      <c r="I90" s="331">
        <f t="shared" si="5"/>
        <v>572.5</v>
      </c>
      <c r="J90" s="349">
        <v>55.11</v>
      </c>
      <c r="K90" s="331">
        <f t="shared" si="6"/>
        <v>551.1</v>
      </c>
      <c r="L90" s="375">
        <v>10</v>
      </c>
      <c r="M90" s="393">
        <v>25</v>
      </c>
      <c r="N90" s="721"/>
      <c r="O90" s="720"/>
      <c r="P90" s="187"/>
    </row>
    <row r="91" spans="1:16" ht="26.25" customHeight="1" thickBot="1">
      <c r="A91" s="713"/>
      <c r="B91" s="714"/>
      <c r="C91" s="360" t="s">
        <v>25</v>
      </c>
      <c r="D91" s="361" t="s">
        <v>174</v>
      </c>
      <c r="E91" s="362">
        <v>3</v>
      </c>
      <c r="F91" s="716"/>
      <c r="G91" s="364" t="s">
        <v>158</v>
      </c>
      <c r="H91" s="342">
        <v>51.85</v>
      </c>
      <c r="I91" s="343">
        <f t="shared" si="5"/>
        <v>518.5</v>
      </c>
      <c r="J91" s="351">
        <v>49.91</v>
      </c>
      <c r="K91" s="343">
        <f t="shared" si="6"/>
        <v>499.09999999999997</v>
      </c>
      <c r="L91" s="368">
        <v>10</v>
      </c>
      <c r="M91" s="395">
        <v>30</v>
      </c>
      <c r="N91" s="722"/>
      <c r="O91" s="723"/>
      <c r="P91" s="187"/>
    </row>
    <row r="92" spans="1:16" ht="45.75" customHeight="1" thickBot="1">
      <c r="A92" s="566" t="s">
        <v>197</v>
      </c>
      <c r="B92" s="566"/>
      <c r="C92" s="612"/>
      <c r="D92" s="612"/>
      <c r="E92" s="612"/>
      <c r="F92" s="612"/>
      <c r="G92" s="612"/>
      <c r="H92" s="612"/>
      <c r="I92" s="612"/>
      <c r="J92" s="612"/>
      <c r="K92" s="612"/>
      <c r="L92" s="612"/>
      <c r="M92" s="612"/>
      <c r="N92" s="612"/>
      <c r="O92" s="612"/>
      <c r="P92" s="187"/>
    </row>
    <row r="93" spans="1:16" ht="32.25" customHeight="1" thickBot="1">
      <c r="A93" s="613" t="s">
        <v>198</v>
      </c>
      <c r="B93" s="613"/>
      <c r="C93" s="615" t="s">
        <v>199</v>
      </c>
      <c r="D93" s="615"/>
      <c r="E93" s="615"/>
      <c r="F93" s="615"/>
      <c r="G93" s="615"/>
      <c r="H93" s="615"/>
      <c r="I93" s="615"/>
      <c r="J93" s="615"/>
      <c r="K93" s="615"/>
      <c r="L93" s="615"/>
      <c r="M93" s="615"/>
      <c r="N93" s="615"/>
      <c r="O93" s="615"/>
      <c r="P93" s="187"/>
    </row>
    <row r="94" spans="1:16" ht="26.25" customHeight="1" thickBot="1">
      <c r="A94" s="613"/>
      <c r="B94" s="614"/>
      <c r="C94" s="396" t="s">
        <v>14</v>
      </c>
      <c r="D94" s="397" t="s">
        <v>172</v>
      </c>
      <c r="E94" s="398">
        <v>4.5</v>
      </c>
      <c r="F94" s="624" t="s">
        <v>159</v>
      </c>
      <c r="G94" s="355" t="s">
        <v>168</v>
      </c>
      <c r="H94" s="400">
        <v>67.97</v>
      </c>
      <c r="I94" s="401">
        <f aca="true" t="shared" si="7" ref="I94:I101">H94*L94</f>
        <v>679.7</v>
      </c>
      <c r="J94" s="402">
        <v>65.43</v>
      </c>
      <c r="K94" s="401">
        <f>J94*L94</f>
        <v>654.3000000000001</v>
      </c>
      <c r="L94" s="403">
        <v>10</v>
      </c>
      <c r="M94" s="404">
        <v>25</v>
      </c>
      <c r="N94" s="618" t="s">
        <v>200</v>
      </c>
      <c r="O94" s="619"/>
      <c r="P94" s="187"/>
    </row>
    <row r="95" spans="1:16" ht="26.25" customHeight="1" thickBot="1">
      <c r="A95" s="613"/>
      <c r="B95" s="614"/>
      <c r="C95" s="405" t="s">
        <v>25</v>
      </c>
      <c r="D95" s="406" t="s">
        <v>174</v>
      </c>
      <c r="E95" s="407">
        <v>3.5</v>
      </c>
      <c r="F95" s="706"/>
      <c r="G95" s="408" t="s">
        <v>158</v>
      </c>
      <c r="H95" s="409">
        <v>62.18</v>
      </c>
      <c r="I95" s="410">
        <f t="shared" si="7"/>
        <v>621.8</v>
      </c>
      <c r="J95" s="411">
        <v>59.85</v>
      </c>
      <c r="K95" s="410">
        <f aca="true" t="shared" si="8" ref="K95:K101">J95*L95</f>
        <v>598.5</v>
      </c>
      <c r="L95" s="412">
        <v>10</v>
      </c>
      <c r="M95" s="413">
        <v>30</v>
      </c>
      <c r="N95" s="620"/>
      <c r="O95" s="621"/>
      <c r="P95" s="187"/>
    </row>
    <row r="96" spans="1:16" ht="25.5" customHeight="1" thickBot="1">
      <c r="A96" s="613"/>
      <c r="B96" s="614"/>
      <c r="C96" s="414" t="s">
        <v>14</v>
      </c>
      <c r="D96" s="415" t="s">
        <v>172</v>
      </c>
      <c r="E96" s="416">
        <v>4</v>
      </c>
      <c r="F96" s="624" t="s">
        <v>159</v>
      </c>
      <c r="G96" s="355" t="s">
        <v>168</v>
      </c>
      <c r="H96" s="417">
        <v>63.25</v>
      </c>
      <c r="I96" s="232">
        <f t="shared" si="7"/>
        <v>632.5</v>
      </c>
      <c r="J96" s="402">
        <v>60.88</v>
      </c>
      <c r="K96" s="401">
        <f t="shared" si="8"/>
        <v>608.8000000000001</v>
      </c>
      <c r="L96" s="418">
        <v>10</v>
      </c>
      <c r="M96" s="404">
        <v>23</v>
      </c>
      <c r="N96" s="620"/>
      <c r="O96" s="621"/>
      <c r="P96" s="187"/>
    </row>
    <row r="97" spans="1:16" ht="25.5" customHeight="1" thickBot="1">
      <c r="A97" s="613"/>
      <c r="B97" s="614"/>
      <c r="C97" s="419" t="s">
        <v>25</v>
      </c>
      <c r="D97" s="420" t="s">
        <v>174</v>
      </c>
      <c r="E97" s="421">
        <v>3</v>
      </c>
      <c r="F97" s="625"/>
      <c r="G97" s="264" t="s">
        <v>158</v>
      </c>
      <c r="H97" s="422">
        <v>55.61</v>
      </c>
      <c r="I97" s="423">
        <f t="shared" si="7"/>
        <v>556.1</v>
      </c>
      <c r="J97" s="411">
        <v>53.53</v>
      </c>
      <c r="K97" s="410">
        <f t="shared" si="8"/>
        <v>535.3</v>
      </c>
      <c r="L97" s="424">
        <v>10</v>
      </c>
      <c r="M97" s="425">
        <v>25</v>
      </c>
      <c r="N97" s="620"/>
      <c r="O97" s="621"/>
      <c r="P97" s="187"/>
    </row>
    <row r="98" spans="1:16" ht="24.75" customHeight="1" thickBot="1">
      <c r="A98" s="613"/>
      <c r="B98" s="614"/>
      <c r="C98" s="426" t="s">
        <v>9</v>
      </c>
      <c r="D98" s="427"/>
      <c r="E98" s="428">
        <v>3</v>
      </c>
      <c r="F98" s="626" t="s">
        <v>165</v>
      </c>
      <c r="G98" s="429" t="s">
        <v>158</v>
      </c>
      <c r="H98" s="430">
        <v>44.37</v>
      </c>
      <c r="I98" s="323">
        <f t="shared" si="7"/>
        <v>443.7</v>
      </c>
      <c r="J98" s="357">
        <v>42.71</v>
      </c>
      <c r="K98" s="401">
        <f t="shared" si="8"/>
        <v>427.1</v>
      </c>
      <c r="L98" s="431">
        <v>10</v>
      </c>
      <c r="M98" s="432">
        <v>25</v>
      </c>
      <c r="N98" s="620"/>
      <c r="O98" s="621"/>
      <c r="P98" s="187"/>
    </row>
    <row r="99" spans="1:16" ht="26.25" customHeight="1" thickBot="1">
      <c r="A99" s="613"/>
      <c r="B99" s="614"/>
      <c r="C99" s="433" t="s">
        <v>23</v>
      </c>
      <c r="D99" s="434"/>
      <c r="E99" s="435">
        <v>4</v>
      </c>
      <c r="F99" s="627"/>
      <c r="G99" s="436" t="s">
        <v>168</v>
      </c>
      <c r="H99" s="350">
        <v>52.01</v>
      </c>
      <c r="I99" s="343">
        <f t="shared" si="7"/>
        <v>520.1</v>
      </c>
      <c r="J99" s="351">
        <v>50.06</v>
      </c>
      <c r="K99" s="410">
        <f t="shared" si="8"/>
        <v>500.6</v>
      </c>
      <c r="L99" s="437">
        <v>10</v>
      </c>
      <c r="M99" s="438">
        <v>23</v>
      </c>
      <c r="N99" s="620"/>
      <c r="O99" s="621"/>
      <c r="P99" s="187"/>
    </row>
    <row r="100" spans="1:16" ht="26.25" customHeight="1" thickBot="1">
      <c r="A100" s="613"/>
      <c r="B100" s="614"/>
      <c r="C100" s="439" t="s">
        <v>23</v>
      </c>
      <c r="D100" s="440" t="s">
        <v>175</v>
      </c>
      <c r="E100" s="441">
        <v>4.5</v>
      </c>
      <c r="F100" s="628" t="s">
        <v>165</v>
      </c>
      <c r="G100" s="387" t="s">
        <v>168</v>
      </c>
      <c r="H100" s="442">
        <v>58</v>
      </c>
      <c r="I100" s="241">
        <f t="shared" si="7"/>
        <v>580</v>
      </c>
      <c r="J100" s="242">
        <v>55.83</v>
      </c>
      <c r="K100" s="243">
        <f t="shared" si="8"/>
        <v>558.3</v>
      </c>
      <c r="L100" s="443">
        <v>10</v>
      </c>
      <c r="M100" s="444">
        <v>25</v>
      </c>
      <c r="N100" s="620"/>
      <c r="O100" s="621"/>
      <c r="P100" s="187"/>
    </row>
    <row r="101" spans="1:16" ht="26.25" customHeight="1" thickBot="1">
      <c r="A101" s="613"/>
      <c r="B101" s="614"/>
      <c r="C101" s="419" t="s">
        <v>9</v>
      </c>
      <c r="D101" s="445" t="s">
        <v>176</v>
      </c>
      <c r="E101" s="421">
        <v>3.5</v>
      </c>
      <c r="F101" s="629"/>
      <c r="G101" s="264" t="s">
        <v>158</v>
      </c>
      <c r="H101" s="293">
        <v>48.87</v>
      </c>
      <c r="I101" s="253">
        <f t="shared" si="7"/>
        <v>488.7</v>
      </c>
      <c r="J101" s="254">
        <v>47.05</v>
      </c>
      <c r="K101" s="255">
        <f t="shared" si="8"/>
        <v>470.5</v>
      </c>
      <c r="L101" s="424">
        <v>10</v>
      </c>
      <c r="M101" s="425">
        <v>30</v>
      </c>
      <c r="N101" s="622"/>
      <c r="O101" s="623"/>
      <c r="P101" s="187"/>
    </row>
    <row r="102" spans="1:16" ht="33.75" customHeight="1" thickBot="1">
      <c r="A102" s="616" t="s">
        <v>201</v>
      </c>
      <c r="B102" s="616"/>
      <c r="C102" s="617"/>
      <c r="D102" s="617"/>
      <c r="E102" s="617"/>
      <c r="F102" s="617"/>
      <c r="G102" s="617"/>
      <c r="H102" s="617"/>
      <c r="I102" s="617"/>
      <c r="J102" s="617"/>
      <c r="K102" s="617"/>
      <c r="L102" s="617"/>
      <c r="M102" s="617"/>
      <c r="N102" s="617"/>
      <c r="O102" s="446"/>
      <c r="P102" s="187"/>
    </row>
    <row r="103" spans="1:16" ht="26.25" customHeight="1" thickBot="1">
      <c r="A103" s="630" t="s">
        <v>202</v>
      </c>
      <c r="B103" s="631"/>
      <c r="C103" s="447" t="s">
        <v>23</v>
      </c>
      <c r="D103" s="447" t="s">
        <v>175</v>
      </c>
      <c r="E103" s="448">
        <v>3.5</v>
      </c>
      <c r="F103" s="726" t="s">
        <v>165</v>
      </c>
      <c r="G103" s="449" t="s">
        <v>168</v>
      </c>
      <c r="H103" s="356">
        <v>40.87</v>
      </c>
      <c r="I103" s="450">
        <f>H103*L103</f>
        <v>367.83</v>
      </c>
      <c r="J103" s="356">
        <v>39.34</v>
      </c>
      <c r="K103" s="323">
        <f>J103*L103</f>
        <v>354.06000000000006</v>
      </c>
      <c r="L103" s="451">
        <v>9</v>
      </c>
      <c r="M103" s="452">
        <v>30</v>
      </c>
      <c r="N103" s="728" t="s">
        <v>39</v>
      </c>
      <c r="O103" s="640"/>
      <c r="P103" s="187"/>
    </row>
    <row r="104" spans="1:16" ht="26.25" customHeight="1" thickBot="1">
      <c r="A104" s="632"/>
      <c r="B104" s="633"/>
      <c r="C104" s="453" t="s">
        <v>9</v>
      </c>
      <c r="D104" s="453" t="s">
        <v>176</v>
      </c>
      <c r="E104" s="453">
        <v>2.5</v>
      </c>
      <c r="F104" s="727"/>
      <c r="G104" s="454" t="s">
        <v>158</v>
      </c>
      <c r="H104" s="455">
        <v>35.58</v>
      </c>
      <c r="I104" s="456">
        <f>H104*L104</f>
        <v>320.21999999999997</v>
      </c>
      <c r="J104" s="365">
        <v>34.25</v>
      </c>
      <c r="K104" s="366">
        <f>J104*L104</f>
        <v>308.25</v>
      </c>
      <c r="L104" s="457">
        <v>9</v>
      </c>
      <c r="M104" s="458">
        <v>42</v>
      </c>
      <c r="N104" s="728"/>
      <c r="O104" s="640"/>
      <c r="P104" s="187"/>
    </row>
    <row r="105" spans="1:16" ht="26.25" customHeight="1" thickBot="1">
      <c r="A105" s="632"/>
      <c r="B105" s="633"/>
      <c r="C105" s="459" t="s">
        <v>14</v>
      </c>
      <c r="D105" s="459"/>
      <c r="E105" s="460">
        <v>3.5</v>
      </c>
      <c r="F105" s="726" t="s">
        <v>195</v>
      </c>
      <c r="G105" s="461" t="s">
        <v>168</v>
      </c>
      <c r="H105" s="356">
        <v>50.64</v>
      </c>
      <c r="I105" s="462">
        <f>H105*L105</f>
        <v>455.76</v>
      </c>
      <c r="J105" s="356">
        <v>48.75</v>
      </c>
      <c r="K105" s="323">
        <f>J105*L105</f>
        <v>438.75</v>
      </c>
      <c r="L105" s="463">
        <v>9</v>
      </c>
      <c r="M105" s="464"/>
      <c r="N105" s="728"/>
      <c r="O105" s="640"/>
      <c r="P105" s="187"/>
    </row>
    <row r="106" spans="1:15" ht="28.5" customHeight="1" thickBot="1">
      <c r="A106" s="634"/>
      <c r="B106" s="635"/>
      <c r="C106" s="453" t="s">
        <v>25</v>
      </c>
      <c r="D106" s="453" t="s">
        <v>176</v>
      </c>
      <c r="E106" s="465">
        <v>2.5</v>
      </c>
      <c r="F106" s="727"/>
      <c r="G106" s="466" t="s">
        <v>158</v>
      </c>
      <c r="H106" s="455">
        <v>45.73</v>
      </c>
      <c r="I106" s="456">
        <f>H106*L106</f>
        <v>411.57</v>
      </c>
      <c r="J106" s="342">
        <v>44.02</v>
      </c>
      <c r="K106" s="343">
        <f>J106*L106</f>
        <v>396.18</v>
      </c>
      <c r="L106" s="457">
        <v>9</v>
      </c>
      <c r="M106" s="458">
        <v>42</v>
      </c>
      <c r="N106" s="728"/>
      <c r="O106" s="640"/>
    </row>
    <row r="107" spans="1:16" ht="39.75" customHeight="1" thickBot="1">
      <c r="A107" s="571" t="s">
        <v>203</v>
      </c>
      <c r="B107" s="571"/>
      <c r="C107" s="571"/>
      <c r="D107" s="571"/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225"/>
    </row>
    <row r="108" spans="1:15" ht="34.5" customHeight="1" thickBot="1">
      <c r="A108" s="732" t="s">
        <v>130</v>
      </c>
      <c r="B108" s="732"/>
      <c r="C108" s="732" t="s">
        <v>146</v>
      </c>
      <c r="D108" s="732"/>
      <c r="E108" s="729" t="s">
        <v>147</v>
      </c>
      <c r="F108" s="729" t="s">
        <v>132</v>
      </c>
      <c r="G108" s="729" t="s">
        <v>148</v>
      </c>
      <c r="H108" s="731" t="s">
        <v>133</v>
      </c>
      <c r="I108" s="731"/>
      <c r="J108" s="731"/>
      <c r="K108" s="731"/>
      <c r="L108" s="729" t="s">
        <v>134</v>
      </c>
      <c r="M108" s="729" t="s">
        <v>135</v>
      </c>
      <c r="N108" s="640" t="s">
        <v>136</v>
      </c>
      <c r="O108" s="640"/>
    </row>
    <row r="109" spans="1:15" ht="30" customHeight="1" thickBot="1">
      <c r="A109" s="732"/>
      <c r="B109" s="732"/>
      <c r="C109" s="732"/>
      <c r="D109" s="732"/>
      <c r="E109" s="729"/>
      <c r="F109" s="729"/>
      <c r="G109" s="729"/>
      <c r="H109" s="730" t="s">
        <v>137</v>
      </c>
      <c r="I109" s="730"/>
      <c r="J109" s="730" t="s">
        <v>138</v>
      </c>
      <c r="K109" s="730"/>
      <c r="L109" s="729"/>
      <c r="M109" s="729"/>
      <c r="N109" s="640"/>
      <c r="O109" s="640"/>
    </row>
    <row r="110" spans="1:15" ht="25.5" customHeight="1" thickBot="1">
      <c r="A110" s="732"/>
      <c r="B110" s="732"/>
      <c r="C110" s="732"/>
      <c r="D110" s="732"/>
      <c r="E110" s="729"/>
      <c r="F110" s="729"/>
      <c r="G110" s="729"/>
      <c r="H110" s="467" t="s">
        <v>139</v>
      </c>
      <c r="I110" s="468" t="s">
        <v>140</v>
      </c>
      <c r="J110" s="467" t="s">
        <v>139</v>
      </c>
      <c r="K110" s="468" t="s">
        <v>140</v>
      </c>
      <c r="L110" s="729"/>
      <c r="M110" s="729"/>
      <c r="N110" s="640"/>
      <c r="O110" s="640"/>
    </row>
    <row r="111" spans="1:15" ht="105.75" customHeight="1" thickBot="1">
      <c r="A111" s="649" t="s">
        <v>204</v>
      </c>
      <c r="B111" s="649"/>
      <c r="C111" s="615" t="s">
        <v>310</v>
      </c>
      <c r="D111" s="615"/>
      <c r="E111" s="615"/>
      <c r="F111" s="615"/>
      <c r="G111" s="615"/>
      <c r="H111" s="615"/>
      <c r="I111" s="615"/>
      <c r="J111" s="615"/>
      <c r="K111" s="615"/>
      <c r="L111" s="615"/>
      <c r="M111" s="615"/>
      <c r="N111" s="615"/>
      <c r="O111" s="615"/>
    </row>
    <row r="112" spans="1:15" ht="35.25" customHeight="1" thickBot="1">
      <c r="A112" s="649"/>
      <c r="B112" s="650"/>
      <c r="C112" s="733" t="s">
        <v>205</v>
      </c>
      <c r="D112" s="734"/>
      <c r="E112" s="354">
        <v>3</v>
      </c>
      <c r="F112" s="399" t="s">
        <v>165</v>
      </c>
      <c r="G112" s="399" t="s">
        <v>206</v>
      </c>
      <c r="H112" s="470">
        <v>220</v>
      </c>
      <c r="I112" s="471">
        <f>H112*L112</f>
        <v>2200</v>
      </c>
      <c r="J112" s="472">
        <v>181</v>
      </c>
      <c r="K112" s="473">
        <f>J112*L112</f>
        <v>1810</v>
      </c>
      <c r="L112" s="469">
        <v>10</v>
      </c>
      <c r="M112" s="359">
        <v>25</v>
      </c>
      <c r="N112" s="717" t="s">
        <v>207</v>
      </c>
      <c r="O112" s="718"/>
    </row>
    <row r="113" spans="1:16" ht="35.25" customHeight="1" thickBot="1">
      <c r="A113" s="649"/>
      <c r="B113" s="650"/>
      <c r="C113" s="737" t="s">
        <v>205</v>
      </c>
      <c r="D113" s="738"/>
      <c r="E113" s="395">
        <v>3.5</v>
      </c>
      <c r="F113" s="363" t="s">
        <v>165</v>
      </c>
      <c r="G113" s="364" t="s">
        <v>206</v>
      </c>
      <c r="H113" s="474">
        <v>230</v>
      </c>
      <c r="I113" s="475">
        <f>H113*L113</f>
        <v>2300</v>
      </c>
      <c r="J113" s="476">
        <v>189.2</v>
      </c>
      <c r="K113" s="255">
        <f>J113*L113</f>
        <v>1892</v>
      </c>
      <c r="L113" s="395">
        <v>10</v>
      </c>
      <c r="M113" s="369">
        <v>25</v>
      </c>
      <c r="N113" s="735"/>
      <c r="O113" s="736"/>
      <c r="P113" s="187"/>
    </row>
    <row r="114" spans="1:16" ht="72.75" customHeight="1" thickBot="1">
      <c r="A114" s="739" t="s">
        <v>208</v>
      </c>
      <c r="B114" s="739"/>
      <c r="C114" s="741" t="s">
        <v>311</v>
      </c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187"/>
    </row>
    <row r="115" spans="1:25" ht="33" customHeight="1" thickBot="1">
      <c r="A115" s="739"/>
      <c r="B115" s="740"/>
      <c r="C115" s="733" t="s">
        <v>209</v>
      </c>
      <c r="D115" s="734"/>
      <c r="E115" s="469">
        <v>3.5</v>
      </c>
      <c r="F115" s="399" t="s">
        <v>210</v>
      </c>
      <c r="G115" s="355" t="s">
        <v>211</v>
      </c>
      <c r="H115" s="477">
        <v>207</v>
      </c>
      <c r="I115" s="475">
        <f>H115*L115</f>
        <v>2070</v>
      </c>
      <c r="J115" s="478">
        <v>171.9</v>
      </c>
      <c r="K115" s="473">
        <f>J115*L115</f>
        <v>1719</v>
      </c>
      <c r="L115" s="469">
        <v>10</v>
      </c>
      <c r="M115" s="359">
        <v>30</v>
      </c>
      <c r="N115" s="742" t="s">
        <v>212</v>
      </c>
      <c r="O115" s="743"/>
      <c r="P115" s="187"/>
      <c r="Q115" s="258"/>
      <c r="R115" s="258"/>
      <c r="S115" s="258"/>
      <c r="T115" s="258"/>
      <c r="U115" s="258"/>
      <c r="V115" s="258"/>
      <c r="W115" s="258"/>
      <c r="X115" s="258"/>
      <c r="Y115" s="258"/>
    </row>
    <row r="116" spans="1:25" ht="33" customHeight="1" thickBot="1">
      <c r="A116" s="739"/>
      <c r="B116" s="740"/>
      <c r="C116" s="747" t="s">
        <v>213</v>
      </c>
      <c r="D116" s="748"/>
      <c r="E116" s="479">
        <v>3.5</v>
      </c>
      <c r="F116" s="285" t="s">
        <v>165</v>
      </c>
      <c r="G116" s="392" t="s">
        <v>211</v>
      </c>
      <c r="H116" s="477">
        <v>185</v>
      </c>
      <c r="I116" s="475">
        <f>H116*L116</f>
        <v>1850</v>
      </c>
      <c r="J116" s="480">
        <v>152.2</v>
      </c>
      <c r="K116" s="481">
        <f>J116*L116</f>
        <v>1522</v>
      </c>
      <c r="L116" s="479">
        <v>10</v>
      </c>
      <c r="M116" s="482">
        <v>30</v>
      </c>
      <c r="N116" s="744"/>
      <c r="O116" s="745"/>
      <c r="P116" s="187"/>
      <c r="Q116" s="258"/>
      <c r="R116" s="258"/>
      <c r="S116" s="258"/>
      <c r="T116" s="258"/>
      <c r="U116" s="258"/>
      <c r="V116" s="258"/>
      <c r="W116" s="258"/>
      <c r="X116" s="258"/>
      <c r="Y116" s="258"/>
    </row>
    <row r="117" spans="1:25" ht="33" customHeight="1" thickBot="1">
      <c r="A117" s="739"/>
      <c r="B117" s="740"/>
      <c r="C117" s="749" t="s">
        <v>214</v>
      </c>
      <c r="D117" s="750"/>
      <c r="E117" s="393">
        <v>3.5</v>
      </c>
      <c r="F117" s="483" t="s">
        <v>210</v>
      </c>
      <c r="G117" s="751" t="s">
        <v>215</v>
      </c>
      <c r="H117" s="484">
        <v>150</v>
      </c>
      <c r="I117" s="485">
        <f>H117*L117</f>
        <v>1500</v>
      </c>
      <c r="J117" s="486">
        <v>123.4</v>
      </c>
      <c r="K117" s="481">
        <f>J117*L117</f>
        <v>1234</v>
      </c>
      <c r="L117" s="393">
        <v>10</v>
      </c>
      <c r="M117" s="374">
        <v>30</v>
      </c>
      <c r="N117" s="744"/>
      <c r="O117" s="745"/>
      <c r="P117" s="187"/>
      <c r="Q117" s="258"/>
      <c r="R117" s="258"/>
      <c r="S117" s="258"/>
      <c r="T117" s="258"/>
      <c r="U117" s="258"/>
      <c r="V117" s="258"/>
      <c r="W117" s="258"/>
      <c r="X117" s="258"/>
      <c r="Y117" s="258"/>
    </row>
    <row r="118" spans="1:25" ht="33" customHeight="1" thickBot="1">
      <c r="A118" s="739"/>
      <c r="B118" s="740"/>
      <c r="C118" s="753" t="s">
        <v>216</v>
      </c>
      <c r="D118" s="754"/>
      <c r="E118" s="487">
        <v>3.5</v>
      </c>
      <c r="F118" s="488" t="s">
        <v>165</v>
      </c>
      <c r="G118" s="752"/>
      <c r="H118" s="477">
        <v>132</v>
      </c>
      <c r="I118" s="475">
        <f>H118*L118</f>
        <v>1320</v>
      </c>
      <c r="J118" s="476">
        <v>108.6</v>
      </c>
      <c r="K118" s="255">
        <f>J118*L118</f>
        <v>1086</v>
      </c>
      <c r="L118" s="267">
        <v>10</v>
      </c>
      <c r="M118" s="382">
        <v>30</v>
      </c>
      <c r="N118" s="746"/>
      <c r="O118" s="723"/>
      <c r="P118" s="187"/>
      <c r="Q118" s="192"/>
      <c r="R118" s="192"/>
      <c r="S118" s="192"/>
      <c r="T118" s="192"/>
      <c r="U118" s="192"/>
      <c r="V118" s="192"/>
      <c r="W118" s="192"/>
      <c r="X118" s="192"/>
      <c r="Y118" s="192"/>
    </row>
    <row r="119" spans="1:16" ht="50.25" customHeight="1" thickBot="1">
      <c r="A119" s="649" t="s">
        <v>217</v>
      </c>
      <c r="B119" s="649"/>
      <c r="C119" s="741" t="s">
        <v>218</v>
      </c>
      <c r="D119" s="741"/>
      <c r="E119" s="741"/>
      <c r="F119" s="741"/>
      <c r="G119" s="741"/>
      <c r="H119" s="741"/>
      <c r="I119" s="741"/>
      <c r="J119" s="741"/>
      <c r="K119" s="741"/>
      <c r="L119" s="741"/>
      <c r="M119" s="741"/>
      <c r="N119" s="741"/>
      <c r="O119" s="741"/>
      <c r="P119" s="187"/>
    </row>
    <row r="120" spans="1:16" ht="33.75" customHeight="1" thickBot="1">
      <c r="A120" s="649"/>
      <c r="B120" s="650"/>
      <c r="C120" s="757" t="s">
        <v>219</v>
      </c>
      <c r="D120" s="758"/>
      <c r="E120" s="489">
        <v>5.5</v>
      </c>
      <c r="F120" s="674" t="s">
        <v>12</v>
      </c>
      <c r="G120" s="490" t="s">
        <v>220</v>
      </c>
      <c r="H120" s="491">
        <v>250</v>
      </c>
      <c r="I120" s="492">
        <f>H120*L120</f>
        <v>2000</v>
      </c>
      <c r="J120" s="472">
        <v>218.5</v>
      </c>
      <c r="K120" s="473">
        <f>J120*L120</f>
        <v>1748</v>
      </c>
      <c r="L120" s="489">
        <v>8</v>
      </c>
      <c r="M120" s="493">
        <v>23</v>
      </c>
      <c r="N120" s="742" t="s">
        <v>221</v>
      </c>
      <c r="O120" s="761"/>
      <c r="P120" s="187"/>
    </row>
    <row r="121" spans="1:16" ht="33.75" customHeight="1" thickBot="1">
      <c r="A121" s="649"/>
      <c r="B121" s="650"/>
      <c r="C121" s="747" t="s">
        <v>222</v>
      </c>
      <c r="D121" s="748"/>
      <c r="E121" s="479">
        <v>5.5</v>
      </c>
      <c r="F121" s="759"/>
      <c r="G121" s="392" t="s">
        <v>220</v>
      </c>
      <c r="H121" s="494">
        <v>235</v>
      </c>
      <c r="I121" s="495">
        <f>H121*L121</f>
        <v>1880</v>
      </c>
      <c r="J121" s="486">
        <v>205.4</v>
      </c>
      <c r="K121" s="481">
        <f>J121*L121</f>
        <v>1643.2</v>
      </c>
      <c r="L121" s="479">
        <v>8</v>
      </c>
      <c r="M121" s="482">
        <v>23</v>
      </c>
      <c r="N121" s="762"/>
      <c r="O121" s="763"/>
      <c r="P121" s="187"/>
    </row>
    <row r="122" spans="1:16" ht="33.75" customHeight="1" thickBot="1">
      <c r="A122" s="649"/>
      <c r="B122" s="650"/>
      <c r="C122" s="764" t="s">
        <v>223</v>
      </c>
      <c r="D122" s="765"/>
      <c r="E122" s="267">
        <v>5.5</v>
      </c>
      <c r="F122" s="760"/>
      <c r="G122" s="264" t="s">
        <v>220</v>
      </c>
      <c r="H122" s="265">
        <v>222</v>
      </c>
      <c r="I122" s="496">
        <f>H122*L122</f>
        <v>1776</v>
      </c>
      <c r="J122" s="254">
        <v>182.7</v>
      </c>
      <c r="K122" s="255">
        <f>J122*L122</f>
        <v>1461.6</v>
      </c>
      <c r="L122" s="267">
        <v>8</v>
      </c>
      <c r="M122" s="344">
        <v>23</v>
      </c>
      <c r="N122" s="746" t="s">
        <v>224</v>
      </c>
      <c r="O122" s="766"/>
      <c r="P122" s="187"/>
    </row>
    <row r="123" spans="1:16" ht="25.5" customHeight="1">
      <c r="A123" s="755"/>
      <c r="B123" s="755"/>
      <c r="C123" s="755"/>
      <c r="D123" s="755"/>
      <c r="E123" s="755"/>
      <c r="F123" s="755"/>
      <c r="G123" s="755"/>
      <c r="H123" s="755"/>
      <c r="I123" s="755"/>
      <c r="J123" s="755"/>
      <c r="K123" s="755"/>
      <c r="L123" s="755"/>
      <c r="M123" s="755"/>
      <c r="N123" s="755"/>
      <c r="O123" s="755"/>
      <c r="P123" s="497"/>
    </row>
    <row r="124" spans="1:16" s="188" customFormat="1" ht="25.5" customHeight="1">
      <c r="A124" s="756" t="s">
        <v>225</v>
      </c>
      <c r="B124" s="756"/>
      <c r="C124" s="756"/>
      <c r="D124" s="756"/>
      <c r="E124" s="756"/>
      <c r="F124" s="756"/>
      <c r="G124" s="756"/>
      <c r="H124" s="756"/>
      <c r="I124" s="756"/>
      <c r="J124" s="756"/>
      <c r="K124" s="756"/>
      <c r="L124" s="756"/>
      <c r="M124" s="756"/>
      <c r="N124" s="756"/>
      <c r="O124" s="498"/>
      <c r="P124" s="307"/>
    </row>
    <row r="125" spans="1:15" s="188" customFormat="1" ht="28.5" customHeight="1">
      <c r="A125" s="499" t="s">
        <v>349</v>
      </c>
      <c r="B125" s="499"/>
      <c r="C125" s="499"/>
      <c r="D125" s="499"/>
      <c r="E125" s="499"/>
      <c r="F125" s="499"/>
      <c r="G125" s="499"/>
      <c r="H125" s="499"/>
      <c r="I125" s="499"/>
      <c r="J125" s="499"/>
      <c r="K125" s="499"/>
      <c r="L125" s="306"/>
      <c r="M125" s="306"/>
      <c r="N125" s="306"/>
      <c r="O125" s="306"/>
    </row>
    <row r="126" spans="1:15" s="188" customFormat="1" ht="28.5" customHeight="1">
      <c r="A126" s="499" t="s">
        <v>226</v>
      </c>
      <c r="B126" s="499"/>
      <c r="C126" s="499"/>
      <c r="D126" s="499"/>
      <c r="E126" s="499"/>
      <c r="F126" s="499"/>
      <c r="G126" s="499"/>
      <c r="H126" s="499"/>
      <c r="I126" s="499"/>
      <c r="J126" s="499"/>
      <c r="K126" s="499"/>
      <c r="L126" s="306"/>
      <c r="M126" s="306"/>
      <c r="N126" s="306"/>
      <c r="O126" s="306"/>
    </row>
    <row r="127" spans="1:15" s="188" customFormat="1" ht="28.5" customHeight="1">
      <c r="A127" s="499" t="s">
        <v>227</v>
      </c>
      <c r="B127" s="499"/>
      <c r="C127" s="499"/>
      <c r="D127" s="499"/>
      <c r="E127" s="499"/>
      <c r="F127" s="499"/>
      <c r="G127" s="499"/>
      <c r="H127" s="500" t="s">
        <v>228</v>
      </c>
      <c r="I127" s="499"/>
      <c r="J127" s="499"/>
      <c r="K127" s="499"/>
      <c r="L127" s="306"/>
      <c r="M127" s="306"/>
      <c r="N127" s="306"/>
      <c r="O127" s="306"/>
    </row>
    <row r="128" spans="1:15" s="188" customFormat="1" ht="25.5" customHeight="1">
      <c r="A128" s="499" t="s">
        <v>229</v>
      </c>
      <c r="B128" s="499"/>
      <c r="C128" s="499"/>
      <c r="D128" s="499"/>
      <c r="E128" s="499"/>
      <c r="F128" s="499"/>
      <c r="G128" s="499"/>
      <c r="H128" s="499"/>
      <c r="I128" s="499"/>
      <c r="J128" s="499"/>
      <c r="K128" s="499"/>
      <c r="L128" s="306"/>
      <c r="M128" s="501" t="s">
        <v>230</v>
      </c>
      <c r="N128" s="499"/>
      <c r="O128" s="306"/>
    </row>
    <row r="129" spans="1:15" s="188" customFormat="1" ht="23.25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502"/>
      <c r="O129" s="503"/>
    </row>
    <row r="130" spans="1:15" s="188" customFormat="1" ht="23.25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503"/>
      <c r="O130" s="503"/>
    </row>
    <row r="131" spans="1:15" s="188" customFormat="1" ht="23.2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503"/>
      <c r="O131" s="503"/>
    </row>
    <row r="132" spans="1:15" s="188" customFormat="1" ht="23.2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503"/>
      <c r="O132" s="503"/>
    </row>
    <row r="133" spans="1:15" s="188" customFormat="1" ht="23.2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503"/>
      <c r="O133" s="503"/>
    </row>
    <row r="134" spans="1:15" s="188" customFormat="1" ht="23.25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503"/>
      <c r="O134" s="503"/>
    </row>
    <row r="135" spans="1:15" s="188" customFormat="1" ht="23.2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503"/>
      <c r="O135" s="503"/>
    </row>
    <row r="136" spans="1:13" ht="23.2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</row>
    <row r="137" spans="1:13" ht="23.2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</row>
    <row r="138" spans="1:13" ht="23.2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</row>
    <row r="139" spans="1:13" ht="23.2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</row>
    <row r="140" spans="1:13" ht="23.2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</row>
    <row r="141" spans="1:13" ht="23.2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</row>
    <row r="142" spans="1:13" ht="23.2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</row>
    <row r="143" spans="1:13" ht="23.2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</row>
    <row r="144" spans="1:13" ht="23.2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</row>
    <row r="145" spans="1:13" ht="23.2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</row>
    <row r="146" spans="1:13" ht="23.2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</row>
    <row r="147" spans="1:13" ht="23.2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</row>
    <row r="148" spans="1:13" ht="23.2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</row>
    <row r="149" spans="1:13" ht="23.2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</row>
    <row r="150" spans="1:13" ht="23.2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</row>
    <row r="151" spans="1:13" ht="23.2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</row>
    <row r="152" spans="1:13" ht="23.2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</row>
    <row r="153" spans="1:13" ht="23.2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</row>
    <row r="154" spans="1:13" ht="23.2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</row>
    <row r="155" spans="1:13" ht="23.25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</row>
    <row r="156" spans="1:13" ht="23.25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</row>
    <row r="157" spans="1:13" ht="23.25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</row>
    <row r="158" spans="1:13" ht="23.2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</row>
    <row r="159" spans="1:13" ht="23.2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</row>
    <row r="160" spans="1:13" ht="23.25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</row>
    <row r="161" spans="1:13" ht="23.25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</row>
    <row r="162" spans="1:13" ht="23.25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</row>
    <row r="163" spans="1:13" ht="23.25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</row>
    <row r="164" spans="1:13" ht="23.25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</row>
    <row r="165" spans="1:13" ht="23.25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</row>
    <row r="166" spans="1:13" ht="23.25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</row>
    <row r="167" spans="1:13" ht="23.2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</row>
    <row r="168" spans="1:13" ht="23.25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</row>
    <row r="169" spans="1:13" ht="23.2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</row>
    <row r="170" spans="1:13" ht="23.25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</row>
    <row r="171" spans="1:13" ht="23.2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</row>
  </sheetData>
  <sheetProtection/>
  <mergeCells count="153">
    <mergeCell ref="A123:O123"/>
    <mergeCell ref="A124:N124"/>
    <mergeCell ref="A119:B122"/>
    <mergeCell ref="C119:O119"/>
    <mergeCell ref="C120:D120"/>
    <mergeCell ref="F120:F122"/>
    <mergeCell ref="N120:O121"/>
    <mergeCell ref="C121:D121"/>
    <mergeCell ref="C122:D122"/>
    <mergeCell ref="N122:O122"/>
    <mergeCell ref="A114:B118"/>
    <mergeCell ref="C114:O114"/>
    <mergeCell ref="C115:D115"/>
    <mergeCell ref="N115:O118"/>
    <mergeCell ref="C116:D116"/>
    <mergeCell ref="C117:D117"/>
    <mergeCell ref="G117:G118"/>
    <mergeCell ref="C118:D118"/>
    <mergeCell ref="A111:B113"/>
    <mergeCell ref="C111:O111"/>
    <mergeCell ref="C112:D112"/>
    <mergeCell ref="N112:O113"/>
    <mergeCell ref="C113:D113"/>
    <mergeCell ref="A108:B110"/>
    <mergeCell ref="C108:D110"/>
    <mergeCell ref="E108:E110"/>
    <mergeCell ref="F108:F110"/>
    <mergeCell ref="F103:F104"/>
    <mergeCell ref="N103:O106"/>
    <mergeCell ref="F105:F106"/>
    <mergeCell ref="L108:L110"/>
    <mergeCell ref="M108:M110"/>
    <mergeCell ref="N108:O110"/>
    <mergeCell ref="H109:I109"/>
    <mergeCell ref="J109:K109"/>
    <mergeCell ref="G108:G110"/>
    <mergeCell ref="H108:K108"/>
    <mergeCell ref="A88:B91"/>
    <mergeCell ref="F90:F91"/>
    <mergeCell ref="F88:F89"/>
    <mergeCell ref="F94:F95"/>
    <mergeCell ref="A80:O80"/>
    <mergeCell ref="A73:B79"/>
    <mergeCell ref="C73:O73"/>
    <mergeCell ref="A81:B83"/>
    <mergeCell ref="C81:O81"/>
    <mergeCell ref="F82:F83"/>
    <mergeCell ref="N82:O91"/>
    <mergeCell ref="A84:B87"/>
    <mergeCell ref="F84:F85"/>
    <mergeCell ref="F86:F87"/>
    <mergeCell ref="G64:G66"/>
    <mergeCell ref="H64:K64"/>
    <mergeCell ref="F74:F77"/>
    <mergeCell ref="N74:O79"/>
    <mergeCell ref="F78:F79"/>
    <mergeCell ref="A67:B72"/>
    <mergeCell ref="C67:O67"/>
    <mergeCell ref="F68:F69"/>
    <mergeCell ref="N68:O72"/>
    <mergeCell ref="F70:F71"/>
    <mergeCell ref="A2:O2"/>
    <mergeCell ref="A3:O3"/>
    <mergeCell ref="A5:O5"/>
    <mergeCell ref="A6:B8"/>
    <mergeCell ref="C6:E8"/>
    <mergeCell ref="F6:G8"/>
    <mergeCell ref="H6:K6"/>
    <mergeCell ref="L6:L8"/>
    <mergeCell ref="M6:M8"/>
    <mergeCell ref="N6:O8"/>
    <mergeCell ref="H7:I7"/>
    <mergeCell ref="J7:K7"/>
    <mergeCell ref="A9:B10"/>
    <mergeCell ref="C9:O9"/>
    <mergeCell ref="C10:E10"/>
    <mergeCell ref="F10:G10"/>
    <mergeCell ref="N10:O10"/>
    <mergeCell ref="H10:K10"/>
    <mergeCell ref="A16:B20"/>
    <mergeCell ref="C16:O16"/>
    <mergeCell ref="A12:O12"/>
    <mergeCell ref="A13:B15"/>
    <mergeCell ref="C13:C15"/>
    <mergeCell ref="E13:E15"/>
    <mergeCell ref="F13:F15"/>
    <mergeCell ref="G13:G15"/>
    <mergeCell ref="H13:K13"/>
    <mergeCell ref="L13:L15"/>
    <mergeCell ref="P22:Q25"/>
    <mergeCell ref="F24:F25"/>
    <mergeCell ref="D14:D15"/>
    <mergeCell ref="H14:I14"/>
    <mergeCell ref="J14:K14"/>
    <mergeCell ref="M13:M15"/>
    <mergeCell ref="N13:O15"/>
    <mergeCell ref="P16:Q19"/>
    <mergeCell ref="F17:F18"/>
    <mergeCell ref="N17:O20"/>
    <mergeCell ref="F19:F20"/>
    <mergeCell ref="P20:Q21"/>
    <mergeCell ref="A21:B26"/>
    <mergeCell ref="F39:F40"/>
    <mergeCell ref="C21:O21"/>
    <mergeCell ref="F22:F23"/>
    <mergeCell ref="N22:O26"/>
    <mergeCell ref="A27:B37"/>
    <mergeCell ref="N28:O37"/>
    <mergeCell ref="F36:F37"/>
    <mergeCell ref="A38:B44"/>
    <mergeCell ref="C38:O38"/>
    <mergeCell ref="F41:F42"/>
    <mergeCell ref="C27:O27"/>
    <mergeCell ref="F28:F29"/>
    <mergeCell ref="F30:F31"/>
    <mergeCell ref="F32:F33"/>
    <mergeCell ref="F34:F35"/>
    <mergeCell ref="N39:O44"/>
    <mergeCell ref="F43:F44"/>
    <mergeCell ref="A45:B49"/>
    <mergeCell ref="C45:O45"/>
    <mergeCell ref="N46:O49"/>
    <mergeCell ref="F48:F49"/>
    <mergeCell ref="F46:F47"/>
    <mergeCell ref="F51:F52"/>
    <mergeCell ref="A50:B54"/>
    <mergeCell ref="C50:O50"/>
    <mergeCell ref="N51:O54"/>
    <mergeCell ref="F53:F54"/>
    <mergeCell ref="A56:O56"/>
    <mergeCell ref="A57:O57"/>
    <mergeCell ref="A59:O59"/>
    <mergeCell ref="A60:O60"/>
    <mergeCell ref="A63:O63"/>
    <mergeCell ref="A64:B66"/>
    <mergeCell ref="C64:D66"/>
    <mergeCell ref="E64:E66"/>
    <mergeCell ref="F64:F66"/>
    <mergeCell ref="L64:L66"/>
    <mergeCell ref="M64:M66"/>
    <mergeCell ref="N64:O66"/>
    <mergeCell ref="H65:I65"/>
    <mergeCell ref="J65:K65"/>
    <mergeCell ref="A107:O107"/>
    <mergeCell ref="A92:O92"/>
    <mergeCell ref="A93:B101"/>
    <mergeCell ref="C93:O93"/>
    <mergeCell ref="A102:N102"/>
    <mergeCell ref="N94:O101"/>
    <mergeCell ref="F96:F97"/>
    <mergeCell ref="F98:F99"/>
    <mergeCell ref="F100:F101"/>
    <mergeCell ref="A103:B106"/>
  </mergeCells>
  <hyperlinks>
    <hyperlink ref="M128" r:id="rId1" display="www.assnab.ru"/>
  </hyperlinks>
  <printOptions/>
  <pageMargins left="0.85" right="0.12986111111111112" top="0.91" bottom="0.7" header="0.5118055555555556" footer="0.5118055555555556"/>
  <pageSetup fitToHeight="2" horizontalDpi="300" verticalDpi="300" orientation="portrait" paperSize="9" scale="30" r:id="rId3"/>
  <rowBreaks count="1" manualBreakCount="1">
    <brk id="57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J39"/>
  <sheetViews>
    <sheetView view="pageBreakPreview" zoomScaleSheetLayoutView="100" workbookViewId="0" topLeftCell="A1">
      <pane ySplit="4" topLeftCell="BM5" activePane="bottomLeft" state="frozen"/>
      <selection pane="topLeft" activeCell="G28" sqref="G28"/>
      <selection pane="bottomLeft" activeCell="C12" sqref="C12"/>
    </sheetView>
  </sheetViews>
  <sheetFormatPr defaultColWidth="9.140625" defaultRowHeight="12.75"/>
  <cols>
    <col min="1" max="1" width="22.8515625" style="17" customWidth="1"/>
    <col min="2" max="2" width="14.00390625" style="17" customWidth="1"/>
    <col min="3" max="3" width="21.00390625" style="17" customWidth="1"/>
    <col min="4" max="6" width="16.7109375" style="43" customWidth="1"/>
    <col min="7" max="16384" width="9.140625" style="17" customWidth="1"/>
  </cols>
  <sheetData>
    <row r="1" s="14" customFormat="1" ht="96.75" customHeight="1" thickBot="1"/>
    <row r="2" spans="1:9" s="14" customFormat="1" ht="36.75" customHeight="1" thickBot="1">
      <c r="A2" s="598" t="s">
        <v>49</v>
      </c>
      <c r="B2" s="599"/>
      <c r="C2" s="599"/>
      <c r="D2" s="599" t="s">
        <v>50</v>
      </c>
      <c r="E2" s="599"/>
      <c r="F2" s="600"/>
      <c r="G2" s="15"/>
      <c r="H2" s="16"/>
      <c r="I2" s="16"/>
    </row>
    <row r="3" spans="1:6" ht="13.5" customHeight="1" thickBot="1">
      <c r="A3" s="767" t="s">
        <v>303</v>
      </c>
      <c r="B3" s="768"/>
      <c r="C3" s="768"/>
      <c r="D3" s="768"/>
      <c r="E3" s="768"/>
      <c r="F3" s="769"/>
    </row>
    <row r="4" spans="1:6" s="5" customFormat="1" ht="30" customHeight="1" thickBot="1">
      <c r="A4" s="1" t="s">
        <v>0</v>
      </c>
      <c r="B4" s="1" t="s">
        <v>1</v>
      </c>
      <c r="C4" s="1" t="s">
        <v>2</v>
      </c>
      <c r="D4" s="1" t="s">
        <v>298</v>
      </c>
      <c r="E4" s="1" t="s">
        <v>4</v>
      </c>
      <c r="F4" s="1" t="s">
        <v>5</v>
      </c>
    </row>
    <row r="5" spans="1:10" ht="13.5" customHeight="1" thickBot="1">
      <c r="A5" s="770" t="s">
        <v>299</v>
      </c>
      <c r="B5" s="771"/>
      <c r="C5" s="771"/>
      <c r="D5" s="771"/>
      <c r="E5" s="771"/>
      <c r="F5" s="772"/>
      <c r="J5" s="18"/>
    </row>
    <row r="6" spans="1:6" ht="11.25">
      <c r="A6" s="777" t="s">
        <v>39</v>
      </c>
      <c r="B6" s="19" t="s">
        <v>313</v>
      </c>
      <c r="C6" s="20" t="s">
        <v>300</v>
      </c>
      <c r="D6" s="21">
        <v>40.5</v>
      </c>
      <c r="E6" s="21">
        <v>38.95</v>
      </c>
      <c r="F6" s="22">
        <v>10</v>
      </c>
    </row>
    <row r="7" spans="1:6" ht="12.75" customHeight="1">
      <c r="A7" s="778"/>
      <c r="B7" s="23" t="s">
        <v>304</v>
      </c>
      <c r="C7" s="24" t="s">
        <v>300</v>
      </c>
      <c r="D7" s="25">
        <v>51.1</v>
      </c>
      <c r="E7" s="25">
        <v>46.6</v>
      </c>
      <c r="F7" s="26">
        <v>10</v>
      </c>
    </row>
    <row r="8" spans="1:6" ht="12.75" customHeight="1">
      <c r="A8" s="778"/>
      <c r="B8" s="23" t="s">
        <v>314</v>
      </c>
      <c r="C8" s="178" t="s">
        <v>300</v>
      </c>
      <c r="D8" s="25">
        <v>54.6</v>
      </c>
      <c r="E8" s="25">
        <v>50.7</v>
      </c>
      <c r="F8" s="26">
        <v>10</v>
      </c>
    </row>
    <row r="9" spans="1:6" ht="12.75" customHeight="1">
      <c r="A9" s="778"/>
      <c r="B9" s="23" t="s">
        <v>315</v>
      </c>
      <c r="C9" s="24" t="s">
        <v>300</v>
      </c>
      <c r="D9" s="25">
        <v>48.35</v>
      </c>
      <c r="E9" s="25">
        <v>46</v>
      </c>
      <c r="F9" s="26">
        <v>10</v>
      </c>
    </row>
    <row r="10" spans="1:6" ht="13.5" customHeight="1">
      <c r="A10" s="778"/>
      <c r="B10" s="530" t="s">
        <v>316</v>
      </c>
      <c r="C10" s="178" t="s">
        <v>300</v>
      </c>
      <c r="D10" s="143">
        <v>58.9</v>
      </c>
      <c r="E10" s="143">
        <v>54.9</v>
      </c>
      <c r="F10" s="144">
        <v>10</v>
      </c>
    </row>
    <row r="11" spans="1:6" ht="13.5" customHeight="1" thickBot="1">
      <c r="A11" s="778"/>
      <c r="B11" s="530" t="s">
        <v>317</v>
      </c>
      <c r="C11" s="178" t="s">
        <v>300</v>
      </c>
      <c r="D11" s="143">
        <v>64.9</v>
      </c>
      <c r="E11" s="143">
        <v>60.95</v>
      </c>
      <c r="F11" s="144">
        <v>10</v>
      </c>
    </row>
    <row r="12" spans="1:6" ht="13.5" customHeight="1">
      <c r="A12" s="779" t="s">
        <v>39</v>
      </c>
      <c r="B12" s="19" t="s">
        <v>318</v>
      </c>
      <c r="C12" s="20" t="s">
        <v>319</v>
      </c>
      <c r="D12" s="31">
        <v>60.75</v>
      </c>
      <c r="E12" s="32">
        <v>57.85</v>
      </c>
      <c r="F12" s="22">
        <v>10</v>
      </c>
    </row>
    <row r="13" spans="1:6" ht="12.75" customHeight="1">
      <c r="A13" s="780"/>
      <c r="B13" s="23" t="s">
        <v>320</v>
      </c>
      <c r="C13" s="24" t="s">
        <v>319</v>
      </c>
      <c r="D13" s="33">
        <v>71.5</v>
      </c>
      <c r="E13" s="34">
        <v>67.75</v>
      </c>
      <c r="F13" s="26">
        <v>10</v>
      </c>
    </row>
    <row r="14" spans="1:6" ht="12.75" customHeight="1">
      <c r="A14" s="780"/>
      <c r="B14" s="23" t="s">
        <v>321</v>
      </c>
      <c r="C14" s="24" t="s">
        <v>319</v>
      </c>
      <c r="D14" s="33">
        <v>65.4</v>
      </c>
      <c r="E14" s="34">
        <v>61.8</v>
      </c>
      <c r="F14" s="26">
        <v>10</v>
      </c>
    </row>
    <row r="15" spans="1:6" ht="13.5" customHeight="1" thickBot="1">
      <c r="A15" s="781"/>
      <c r="B15" s="27" t="s">
        <v>322</v>
      </c>
      <c r="C15" s="28" t="s">
        <v>319</v>
      </c>
      <c r="D15" s="185">
        <v>78.75</v>
      </c>
      <c r="E15" s="186">
        <v>75.95</v>
      </c>
      <c r="F15" s="30">
        <v>10</v>
      </c>
    </row>
    <row r="16" spans="1:6" ht="11.25">
      <c r="A16" s="782" t="s">
        <v>39</v>
      </c>
      <c r="B16" s="531" t="s">
        <v>323</v>
      </c>
      <c r="C16" s="532" t="s">
        <v>31</v>
      </c>
      <c r="D16" s="533">
        <v>51.2</v>
      </c>
      <c r="E16" s="534">
        <v>50.1</v>
      </c>
      <c r="F16" s="535">
        <v>10</v>
      </c>
    </row>
    <row r="17" spans="1:6" ht="11.25">
      <c r="A17" s="783"/>
      <c r="B17" s="184" t="s">
        <v>318</v>
      </c>
      <c r="C17" s="532" t="s">
        <v>31</v>
      </c>
      <c r="D17" s="33">
        <v>59.75</v>
      </c>
      <c r="E17" s="34">
        <v>56.98</v>
      </c>
      <c r="F17" s="35">
        <v>10</v>
      </c>
    </row>
    <row r="18" spans="1:6" ht="11.25">
      <c r="A18" s="784"/>
      <c r="B18" s="536" t="s">
        <v>324</v>
      </c>
      <c r="C18" s="532" t="s">
        <v>31</v>
      </c>
      <c r="D18" s="182">
        <v>58.55</v>
      </c>
      <c r="E18" s="183">
        <v>56.7</v>
      </c>
      <c r="F18" s="179">
        <v>10</v>
      </c>
    </row>
    <row r="19" spans="1:6" ht="12" thickBot="1">
      <c r="A19" s="784"/>
      <c r="B19" s="536" t="s">
        <v>321</v>
      </c>
      <c r="C19" s="532" t="s">
        <v>31</v>
      </c>
      <c r="D19" s="182">
        <v>64.4</v>
      </c>
      <c r="E19" s="183">
        <v>61.55</v>
      </c>
      <c r="F19" s="179">
        <v>10</v>
      </c>
    </row>
    <row r="20" spans="1:6" ht="11.25">
      <c r="A20" s="537"/>
      <c r="B20" s="538"/>
      <c r="C20" s="539"/>
      <c r="D20" s="540"/>
      <c r="E20" s="541"/>
      <c r="F20" s="542"/>
    </row>
    <row r="21" spans="1:6" ht="16.5" thickBot="1">
      <c r="A21" s="543" t="s">
        <v>301</v>
      </c>
      <c r="B21" s="544"/>
      <c r="C21" s="545"/>
      <c r="D21" s="546"/>
      <c r="E21" s="547"/>
      <c r="F21" s="548"/>
    </row>
    <row r="22" spans="1:6" ht="11.25">
      <c r="A22" s="778" t="s">
        <v>39</v>
      </c>
      <c r="B22" s="549" t="s">
        <v>313</v>
      </c>
      <c r="C22" s="550" t="s">
        <v>300</v>
      </c>
      <c r="D22" s="551">
        <v>35.5</v>
      </c>
      <c r="E22" s="551" t="s">
        <v>308</v>
      </c>
      <c r="F22" s="177">
        <v>9</v>
      </c>
    </row>
    <row r="23" spans="1:6" ht="11.25">
      <c r="A23" s="778"/>
      <c r="B23" s="23" t="s">
        <v>315</v>
      </c>
      <c r="C23" s="24" t="s">
        <v>300</v>
      </c>
      <c r="D23" s="25">
        <v>43.5</v>
      </c>
      <c r="E23" s="25" t="s">
        <v>308</v>
      </c>
      <c r="F23" s="26">
        <v>9</v>
      </c>
    </row>
    <row r="24" spans="1:6" ht="11.25">
      <c r="A24" s="778"/>
      <c r="B24" s="23" t="s">
        <v>323</v>
      </c>
      <c r="C24" s="24" t="s">
        <v>31</v>
      </c>
      <c r="D24" s="25">
        <v>45.8</v>
      </c>
      <c r="E24" s="25" t="s">
        <v>308</v>
      </c>
      <c r="F24" s="26">
        <v>9</v>
      </c>
    </row>
    <row r="25" spans="1:6" ht="12" thickBot="1">
      <c r="A25" s="785"/>
      <c r="B25" s="27" t="s">
        <v>324</v>
      </c>
      <c r="C25" s="28" t="s">
        <v>31</v>
      </c>
      <c r="D25" s="29">
        <v>51.5</v>
      </c>
      <c r="E25" s="29" t="s">
        <v>308</v>
      </c>
      <c r="F25" s="30">
        <v>9</v>
      </c>
    </row>
    <row r="26" spans="1:6" ht="11.25" customHeight="1" thickBot="1">
      <c r="A26" s="773"/>
      <c r="B26" s="774"/>
      <c r="C26" s="774"/>
      <c r="D26" s="774"/>
      <c r="E26" s="774"/>
      <c r="F26" s="775"/>
    </row>
    <row r="27" spans="1:6" ht="11.25" customHeight="1" thickBot="1">
      <c r="A27" s="552"/>
      <c r="B27" s="553" t="s">
        <v>325</v>
      </c>
      <c r="C27" s="553" t="s">
        <v>326</v>
      </c>
      <c r="D27" s="553" t="s">
        <v>327</v>
      </c>
      <c r="E27" s="554" t="s">
        <v>328</v>
      </c>
      <c r="F27" s="36"/>
    </row>
    <row r="28" spans="1:6" ht="22.5" customHeight="1">
      <c r="A28" s="555" t="s">
        <v>329</v>
      </c>
      <c r="B28" s="556" t="s">
        <v>330</v>
      </c>
      <c r="C28" s="556" t="s">
        <v>331</v>
      </c>
      <c r="D28" s="556" t="s">
        <v>332</v>
      </c>
      <c r="E28" s="557" t="s">
        <v>337</v>
      </c>
      <c r="F28" s="37"/>
    </row>
    <row r="29" spans="1:6" ht="22.5" customHeight="1">
      <c r="A29" s="558" t="s">
        <v>333</v>
      </c>
      <c r="B29" s="559" t="s">
        <v>330</v>
      </c>
      <c r="C29" s="559" t="s">
        <v>334</v>
      </c>
      <c r="D29" s="559" t="s">
        <v>332</v>
      </c>
      <c r="E29" s="560" t="s">
        <v>338</v>
      </c>
      <c r="F29" s="37"/>
    </row>
    <row r="30" spans="1:6" ht="12.75" customHeight="1" thickBot="1">
      <c r="A30" s="561" t="s">
        <v>335</v>
      </c>
      <c r="B30" s="562" t="s">
        <v>336</v>
      </c>
      <c r="C30" s="562" t="s">
        <v>334</v>
      </c>
      <c r="D30" s="562" t="s">
        <v>332</v>
      </c>
      <c r="E30" s="563" t="s">
        <v>339</v>
      </c>
      <c r="F30" s="37"/>
    </row>
    <row r="31" ht="11.25" customHeight="1"/>
    <row r="32" ht="11.25" customHeight="1"/>
    <row r="33" ht="19.5" customHeight="1">
      <c r="A33" s="180" t="s">
        <v>302</v>
      </c>
    </row>
    <row r="35" spans="1:6" ht="11.25">
      <c r="A35" s="39" t="s">
        <v>51</v>
      </c>
      <c r="B35" s="16"/>
      <c r="C35" s="16"/>
      <c r="D35" s="16"/>
      <c r="E35" s="16"/>
      <c r="F35" s="16"/>
    </row>
    <row r="36" spans="1:6" ht="11.25">
      <c r="A36" s="39" t="s">
        <v>123</v>
      </c>
      <c r="B36" s="181"/>
      <c r="C36" s="181"/>
      <c r="D36" s="776" t="s">
        <v>50</v>
      </c>
      <c r="E36" s="776"/>
      <c r="F36" s="776"/>
    </row>
    <row r="37" ht="11.25">
      <c r="A37" s="176"/>
    </row>
    <row r="38" ht="11.25">
      <c r="A38" s="16"/>
    </row>
    <row r="39" ht="11.25">
      <c r="A39" s="181"/>
    </row>
  </sheetData>
  <mergeCells count="10">
    <mergeCell ref="A26:F26"/>
    <mergeCell ref="D36:F36"/>
    <mergeCell ref="A6:A11"/>
    <mergeCell ref="A12:A15"/>
    <mergeCell ref="A16:A19"/>
    <mergeCell ref="A22:A25"/>
    <mergeCell ref="A2:C2"/>
    <mergeCell ref="D2:F2"/>
    <mergeCell ref="A3:F3"/>
    <mergeCell ref="A5:F5"/>
  </mergeCells>
  <hyperlinks>
    <hyperlink ref="F25" r:id="rId1" display="http://www.assnab.ru"/>
  </hyperlinks>
  <printOptions/>
  <pageMargins left="1.17" right="0.38" top="1" bottom="1" header="0.49" footer="0.5"/>
  <pageSetup fitToHeight="1" fitToWidth="1" horizontalDpi="600" verticalDpi="600" orientation="landscape" paperSize="9" scale="7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61"/>
  <sheetViews>
    <sheetView view="pageBreakPreview" zoomScaleSheetLayoutView="100" workbookViewId="0" topLeftCell="A1">
      <selection activeCell="E53" sqref="E53"/>
    </sheetView>
  </sheetViews>
  <sheetFormatPr defaultColWidth="9.140625" defaultRowHeight="12.75"/>
  <cols>
    <col min="1" max="1" width="58.8515625" style="147" customWidth="1"/>
    <col min="2" max="2" width="7.8515625" style="147" bestFit="1" customWidth="1"/>
    <col min="3" max="3" width="8.28125" style="147" bestFit="1" customWidth="1"/>
    <col min="4" max="4" width="8.57421875" style="147" bestFit="1" customWidth="1"/>
    <col min="5" max="5" width="8.8515625" style="147" customWidth="1"/>
    <col min="6" max="6" width="9.00390625" style="147" customWidth="1"/>
    <col min="7" max="7" width="10.00390625" style="147" customWidth="1"/>
    <col min="8" max="16384" width="9.140625" style="147" customWidth="1"/>
  </cols>
  <sheetData>
    <row r="1" s="5" customFormat="1" ht="132.75" customHeight="1" thickBot="1">
      <c r="B1" s="146"/>
    </row>
    <row r="2" spans="1:8" s="146" customFormat="1" ht="45" customHeight="1" thickBot="1">
      <c r="A2" s="44" t="s">
        <v>49</v>
      </c>
      <c r="B2" s="599" t="s">
        <v>50</v>
      </c>
      <c r="C2" s="599"/>
      <c r="D2" s="599"/>
      <c r="E2" s="599"/>
      <c r="F2" s="599"/>
      <c r="G2" s="600"/>
      <c r="H2" s="15"/>
    </row>
    <row r="3" spans="1:7" ht="12.75" thickBot="1">
      <c r="A3" s="806" t="s">
        <v>231</v>
      </c>
      <c r="B3" s="807"/>
      <c r="C3" s="807"/>
      <c r="D3" s="807"/>
      <c r="E3" s="807"/>
      <c r="F3" s="807"/>
      <c r="G3" s="808"/>
    </row>
    <row r="4" spans="1:7" ht="11.25">
      <c r="A4" s="809" t="s">
        <v>232</v>
      </c>
      <c r="B4" s="812" t="s">
        <v>233</v>
      </c>
      <c r="C4" s="812" t="s">
        <v>234</v>
      </c>
      <c r="D4" s="815" t="s">
        <v>235</v>
      </c>
      <c r="E4" s="816"/>
      <c r="F4" s="816"/>
      <c r="G4" s="817"/>
    </row>
    <row r="5" spans="1:7" ht="11.25">
      <c r="A5" s="810"/>
      <c r="B5" s="813"/>
      <c r="C5" s="813"/>
      <c r="D5" s="812" t="s">
        <v>236</v>
      </c>
      <c r="E5" s="148" t="s">
        <v>237</v>
      </c>
      <c r="F5" s="148" t="s">
        <v>340</v>
      </c>
      <c r="G5" s="149" t="s">
        <v>341</v>
      </c>
    </row>
    <row r="6" spans="1:7" ht="22.5">
      <c r="A6" s="811"/>
      <c r="B6" s="814"/>
      <c r="C6" s="814"/>
      <c r="D6" s="814"/>
      <c r="E6" s="148" t="s">
        <v>342</v>
      </c>
      <c r="F6" s="148" t="s">
        <v>343</v>
      </c>
      <c r="G6" s="149" t="s">
        <v>344</v>
      </c>
    </row>
    <row r="7" spans="1:7" ht="11.25">
      <c r="A7" s="150" t="s">
        <v>238</v>
      </c>
      <c r="B7" s="786" t="s">
        <v>239</v>
      </c>
      <c r="C7" s="786" t="s">
        <v>240</v>
      </c>
      <c r="D7" s="802">
        <v>23</v>
      </c>
      <c r="E7" s="802">
        <v>21.13</v>
      </c>
      <c r="F7" s="802">
        <v>20.11</v>
      </c>
      <c r="G7" s="804">
        <v>19.2</v>
      </c>
    </row>
    <row r="8" spans="1:7" ht="11.25">
      <c r="A8" s="151" t="s">
        <v>241</v>
      </c>
      <c r="B8" s="794"/>
      <c r="C8" s="794"/>
      <c r="D8" s="803"/>
      <c r="E8" s="803"/>
      <c r="F8" s="803"/>
      <c r="G8" s="805"/>
    </row>
    <row r="9" spans="1:7" ht="11.25">
      <c r="A9" s="152" t="s">
        <v>242</v>
      </c>
      <c r="B9" s="795" t="s">
        <v>239</v>
      </c>
      <c r="C9" s="795" t="s">
        <v>240</v>
      </c>
      <c r="D9" s="788">
        <v>30.95</v>
      </c>
      <c r="E9" s="788">
        <v>27.6</v>
      </c>
      <c r="F9" s="788">
        <v>26.42</v>
      </c>
      <c r="G9" s="790">
        <v>25.14</v>
      </c>
    </row>
    <row r="10" spans="1:7" ht="11.25">
      <c r="A10" s="153" t="s">
        <v>243</v>
      </c>
      <c r="B10" s="796"/>
      <c r="C10" s="796"/>
      <c r="D10" s="789"/>
      <c r="E10" s="789"/>
      <c r="F10" s="789"/>
      <c r="G10" s="791"/>
    </row>
    <row r="11" spans="1:7" ht="11.25">
      <c r="A11" s="150" t="s">
        <v>244</v>
      </c>
      <c r="B11" s="786" t="s">
        <v>239</v>
      </c>
      <c r="C11" s="786" t="s">
        <v>245</v>
      </c>
      <c r="D11" s="788">
        <v>45.26</v>
      </c>
      <c r="E11" s="788">
        <v>41.56</v>
      </c>
      <c r="F11" s="788">
        <v>39.64</v>
      </c>
      <c r="G11" s="790">
        <v>37.77</v>
      </c>
    </row>
    <row r="12" spans="1:7" ht="11.25">
      <c r="A12" s="151" t="s">
        <v>246</v>
      </c>
      <c r="B12" s="794"/>
      <c r="C12" s="794"/>
      <c r="D12" s="789"/>
      <c r="E12" s="789"/>
      <c r="F12" s="789"/>
      <c r="G12" s="791"/>
    </row>
    <row r="13" spans="1:7" ht="11.25">
      <c r="A13" s="150" t="s">
        <v>247</v>
      </c>
      <c r="B13" s="786" t="s">
        <v>239</v>
      </c>
      <c r="C13" s="786" t="s">
        <v>245</v>
      </c>
      <c r="D13" s="788">
        <v>40.44</v>
      </c>
      <c r="E13" s="788">
        <v>37.39</v>
      </c>
      <c r="F13" s="788">
        <v>34.24</v>
      </c>
      <c r="G13" s="790">
        <v>31.14</v>
      </c>
    </row>
    <row r="14" spans="1:7" ht="11.25">
      <c r="A14" s="151" t="s">
        <v>241</v>
      </c>
      <c r="B14" s="794"/>
      <c r="C14" s="794"/>
      <c r="D14" s="789"/>
      <c r="E14" s="789"/>
      <c r="F14" s="789"/>
      <c r="G14" s="791"/>
    </row>
    <row r="15" spans="1:7" ht="11.25">
      <c r="A15" s="150" t="s">
        <v>248</v>
      </c>
      <c r="B15" s="786" t="s">
        <v>239</v>
      </c>
      <c r="C15" s="786" t="s">
        <v>245</v>
      </c>
      <c r="D15" s="788">
        <v>16.31</v>
      </c>
      <c r="E15" s="788">
        <v>14.88</v>
      </c>
      <c r="F15" s="788">
        <v>14.2</v>
      </c>
      <c r="G15" s="790">
        <v>13.53</v>
      </c>
    </row>
    <row r="16" spans="1:7" ht="11.25">
      <c r="A16" s="151" t="s">
        <v>249</v>
      </c>
      <c r="B16" s="794"/>
      <c r="C16" s="794"/>
      <c r="D16" s="789"/>
      <c r="E16" s="789"/>
      <c r="F16" s="789"/>
      <c r="G16" s="791"/>
    </row>
    <row r="17" spans="1:7" ht="11.25">
      <c r="A17" s="150" t="s">
        <v>250</v>
      </c>
      <c r="B17" s="786" t="s">
        <v>239</v>
      </c>
      <c r="C17" s="786" t="s">
        <v>245</v>
      </c>
      <c r="D17" s="788">
        <v>24.66</v>
      </c>
      <c r="E17" s="788">
        <v>22.57</v>
      </c>
      <c r="F17" s="788">
        <v>21.56</v>
      </c>
      <c r="G17" s="790">
        <v>20.54</v>
      </c>
    </row>
    <row r="18" spans="1:7" ht="11.25">
      <c r="A18" s="151" t="s">
        <v>251</v>
      </c>
      <c r="B18" s="794"/>
      <c r="C18" s="794"/>
      <c r="D18" s="789"/>
      <c r="E18" s="789"/>
      <c r="F18" s="789"/>
      <c r="G18" s="791"/>
    </row>
    <row r="19" spans="1:7" ht="11.25">
      <c r="A19" s="150" t="s">
        <v>252</v>
      </c>
      <c r="B19" s="786" t="s">
        <v>239</v>
      </c>
      <c r="C19" s="786" t="s">
        <v>245</v>
      </c>
      <c r="D19" s="788">
        <v>22.15</v>
      </c>
      <c r="E19" s="788">
        <v>20.27</v>
      </c>
      <c r="F19" s="788">
        <v>19.42</v>
      </c>
      <c r="G19" s="790">
        <v>18.4</v>
      </c>
    </row>
    <row r="20" spans="1:7" ht="11.25">
      <c r="A20" s="151" t="s">
        <v>253</v>
      </c>
      <c r="B20" s="794"/>
      <c r="C20" s="794"/>
      <c r="D20" s="789"/>
      <c r="E20" s="789"/>
      <c r="F20" s="789"/>
      <c r="G20" s="791"/>
    </row>
    <row r="21" spans="1:7" ht="11.25">
      <c r="A21" s="150" t="s">
        <v>254</v>
      </c>
      <c r="B21" s="786" t="s">
        <v>239</v>
      </c>
      <c r="C21" s="786" t="s">
        <v>245</v>
      </c>
      <c r="D21" s="788">
        <v>30.18</v>
      </c>
      <c r="E21" s="788">
        <v>27.76</v>
      </c>
      <c r="F21" s="788">
        <v>26.48</v>
      </c>
      <c r="G21" s="790">
        <v>25.19</v>
      </c>
    </row>
    <row r="22" spans="1:7" ht="11.25">
      <c r="A22" s="151" t="s">
        <v>255</v>
      </c>
      <c r="B22" s="794"/>
      <c r="C22" s="794"/>
      <c r="D22" s="789"/>
      <c r="E22" s="789"/>
      <c r="F22" s="789"/>
      <c r="G22" s="791"/>
    </row>
    <row r="23" spans="1:7" ht="11.25">
      <c r="A23" s="564" t="s">
        <v>345</v>
      </c>
      <c r="B23" s="786" t="s">
        <v>239</v>
      </c>
      <c r="C23" s="786" t="s">
        <v>245</v>
      </c>
      <c r="D23" s="801">
        <v>20.16</v>
      </c>
      <c r="E23" s="801">
        <v>18.51</v>
      </c>
      <c r="F23" s="801" t="s">
        <v>350</v>
      </c>
      <c r="G23" s="801">
        <v>16.8</v>
      </c>
    </row>
    <row r="24" spans="1:7" ht="11.25">
      <c r="A24" s="565" t="s">
        <v>346</v>
      </c>
      <c r="B24" s="794"/>
      <c r="C24" s="794"/>
      <c r="D24" s="801"/>
      <c r="E24" s="801"/>
      <c r="F24" s="801"/>
      <c r="G24" s="801"/>
    </row>
    <row r="25" spans="1:7" ht="11.25">
      <c r="A25" s="564" t="s">
        <v>347</v>
      </c>
      <c r="B25" s="786" t="s">
        <v>239</v>
      </c>
      <c r="C25" s="786" t="s">
        <v>245</v>
      </c>
      <c r="D25" s="801">
        <v>22.15</v>
      </c>
      <c r="E25" s="801">
        <v>20.33</v>
      </c>
      <c r="F25" s="801">
        <v>19.42</v>
      </c>
      <c r="G25" s="801">
        <v>18.35</v>
      </c>
    </row>
    <row r="26" spans="1:7" ht="11.25">
      <c r="A26" s="565" t="s">
        <v>346</v>
      </c>
      <c r="B26" s="794"/>
      <c r="C26" s="794"/>
      <c r="D26" s="801"/>
      <c r="E26" s="801"/>
      <c r="F26" s="801"/>
      <c r="G26" s="801"/>
    </row>
    <row r="27" spans="1:7" ht="11.25">
      <c r="A27" s="150" t="s">
        <v>256</v>
      </c>
      <c r="B27" s="786" t="s">
        <v>257</v>
      </c>
      <c r="C27" s="786" t="s">
        <v>258</v>
      </c>
      <c r="D27" s="788">
        <v>26</v>
      </c>
      <c r="E27" s="788">
        <v>23.75</v>
      </c>
      <c r="F27" s="788">
        <v>22.7</v>
      </c>
      <c r="G27" s="790">
        <v>21.61</v>
      </c>
    </row>
    <row r="28" spans="1:7" ht="11.25">
      <c r="A28" s="151" t="s">
        <v>259</v>
      </c>
      <c r="B28" s="787"/>
      <c r="C28" s="787"/>
      <c r="D28" s="799"/>
      <c r="E28" s="799"/>
      <c r="F28" s="799"/>
      <c r="G28" s="800"/>
    </row>
    <row r="29" spans="1:7" ht="11.25">
      <c r="A29" s="150" t="s">
        <v>260</v>
      </c>
      <c r="B29" s="787" t="s">
        <v>257</v>
      </c>
      <c r="C29" s="787" t="s">
        <v>245</v>
      </c>
      <c r="D29" s="799">
        <v>23.35</v>
      </c>
      <c r="E29" s="799">
        <v>22.89</v>
      </c>
      <c r="F29" s="799">
        <v>21.82</v>
      </c>
      <c r="G29" s="800">
        <v>20.82</v>
      </c>
    </row>
    <row r="30" spans="1:7" ht="11.25">
      <c r="A30" s="151" t="s">
        <v>261</v>
      </c>
      <c r="B30" s="794"/>
      <c r="C30" s="794"/>
      <c r="D30" s="789"/>
      <c r="E30" s="789"/>
      <c r="F30" s="789"/>
      <c r="G30" s="791"/>
    </row>
    <row r="31" spans="1:7" ht="11.25">
      <c r="A31" s="150" t="s">
        <v>262</v>
      </c>
      <c r="B31" s="786" t="s">
        <v>257</v>
      </c>
      <c r="C31" s="786" t="s">
        <v>245</v>
      </c>
      <c r="D31" s="788">
        <v>34.4</v>
      </c>
      <c r="E31" s="788">
        <v>31.35</v>
      </c>
      <c r="F31" s="788">
        <v>30</v>
      </c>
      <c r="G31" s="790">
        <v>28.5</v>
      </c>
    </row>
    <row r="32" spans="1:7" ht="11.25">
      <c r="A32" s="151" t="s">
        <v>261</v>
      </c>
      <c r="B32" s="794"/>
      <c r="C32" s="794"/>
      <c r="D32" s="789"/>
      <c r="E32" s="789"/>
      <c r="F32" s="789"/>
      <c r="G32" s="791"/>
    </row>
    <row r="33" spans="1:7" ht="11.25">
      <c r="A33" s="150" t="s">
        <v>263</v>
      </c>
      <c r="B33" s="786" t="s">
        <v>257</v>
      </c>
      <c r="C33" s="786" t="s">
        <v>264</v>
      </c>
      <c r="D33" s="788">
        <v>55.85</v>
      </c>
      <c r="E33" s="788">
        <v>46.54</v>
      </c>
      <c r="F33" s="788">
        <v>44.4</v>
      </c>
      <c r="G33" s="790">
        <v>42.26</v>
      </c>
    </row>
    <row r="34" spans="1:7" ht="11.25">
      <c r="A34" s="151" t="s">
        <v>265</v>
      </c>
      <c r="B34" s="794"/>
      <c r="C34" s="794"/>
      <c r="D34" s="789"/>
      <c r="E34" s="789"/>
      <c r="F34" s="789"/>
      <c r="G34" s="791"/>
    </row>
    <row r="35" spans="1:7" ht="11.25">
      <c r="A35" s="150" t="s">
        <v>266</v>
      </c>
      <c r="B35" s="786" t="s">
        <v>257</v>
      </c>
      <c r="C35" s="786" t="s">
        <v>264</v>
      </c>
      <c r="D35" s="788">
        <v>62.9</v>
      </c>
      <c r="E35" s="788">
        <v>52.43</v>
      </c>
      <c r="F35" s="788">
        <v>50.02</v>
      </c>
      <c r="G35" s="790">
        <v>47.61</v>
      </c>
    </row>
    <row r="36" spans="1:7" ht="11.25">
      <c r="A36" s="151" t="s">
        <v>265</v>
      </c>
      <c r="B36" s="794"/>
      <c r="C36" s="794"/>
      <c r="D36" s="789"/>
      <c r="E36" s="789"/>
      <c r="F36" s="789"/>
      <c r="G36" s="791"/>
    </row>
    <row r="37" spans="1:7" ht="11.25">
      <c r="A37" s="150" t="s">
        <v>267</v>
      </c>
      <c r="B37" s="786" t="s">
        <v>257</v>
      </c>
      <c r="C37" s="786" t="s">
        <v>264</v>
      </c>
      <c r="D37" s="788">
        <v>68.37</v>
      </c>
      <c r="E37" s="788">
        <v>56.97</v>
      </c>
      <c r="F37" s="788">
        <v>54.35</v>
      </c>
      <c r="G37" s="790">
        <v>51.78</v>
      </c>
    </row>
    <row r="38" spans="1:7" ht="11.25">
      <c r="A38" s="151" t="s">
        <v>265</v>
      </c>
      <c r="B38" s="794"/>
      <c r="C38" s="794"/>
      <c r="D38" s="789"/>
      <c r="E38" s="789"/>
      <c r="F38" s="789"/>
      <c r="G38" s="791"/>
    </row>
    <row r="39" spans="1:7" ht="11.25">
      <c r="A39" s="150" t="s">
        <v>268</v>
      </c>
      <c r="B39" s="786" t="s">
        <v>257</v>
      </c>
      <c r="C39" s="786" t="s">
        <v>264</v>
      </c>
      <c r="D39" s="788">
        <v>78.06</v>
      </c>
      <c r="E39" s="788">
        <v>65.05</v>
      </c>
      <c r="F39" s="788">
        <v>62</v>
      </c>
      <c r="G39" s="790">
        <v>59.1</v>
      </c>
    </row>
    <row r="40" spans="1:7" ht="11.25">
      <c r="A40" s="151" t="s">
        <v>265</v>
      </c>
      <c r="B40" s="794"/>
      <c r="C40" s="794"/>
      <c r="D40" s="789"/>
      <c r="E40" s="789"/>
      <c r="F40" s="789"/>
      <c r="G40" s="791"/>
    </row>
    <row r="41" spans="1:7" ht="11.25">
      <c r="A41" s="818" t="s">
        <v>269</v>
      </c>
      <c r="B41" s="821" t="s">
        <v>233</v>
      </c>
      <c r="C41" s="821" t="s">
        <v>234</v>
      </c>
      <c r="D41" s="824" t="s">
        <v>270</v>
      </c>
      <c r="E41" s="825"/>
      <c r="F41" s="825"/>
      <c r="G41" s="826"/>
    </row>
    <row r="42" spans="1:7" ht="11.25">
      <c r="A42" s="819"/>
      <c r="B42" s="822"/>
      <c r="C42" s="822"/>
      <c r="D42" s="154" t="s">
        <v>271</v>
      </c>
      <c r="E42" s="154" t="s">
        <v>272</v>
      </c>
      <c r="F42" s="154" t="s">
        <v>273</v>
      </c>
      <c r="G42" s="155" t="s">
        <v>274</v>
      </c>
    </row>
    <row r="43" spans="1:7" ht="11.25">
      <c r="A43" s="820"/>
      <c r="B43" s="823"/>
      <c r="C43" s="823"/>
      <c r="D43" s="154" t="s">
        <v>275</v>
      </c>
      <c r="E43" s="154" t="s">
        <v>276</v>
      </c>
      <c r="F43" s="154" t="s">
        <v>277</v>
      </c>
      <c r="G43" s="155" t="s">
        <v>278</v>
      </c>
    </row>
    <row r="44" spans="1:7" ht="11.25">
      <c r="A44" s="150" t="s">
        <v>279</v>
      </c>
      <c r="B44" s="786" t="s">
        <v>280</v>
      </c>
      <c r="C44" s="786" t="s">
        <v>281</v>
      </c>
      <c r="D44" s="795">
        <v>522</v>
      </c>
      <c r="E44" s="795">
        <v>435</v>
      </c>
      <c r="F44" s="795">
        <v>415</v>
      </c>
      <c r="G44" s="797">
        <v>395</v>
      </c>
    </row>
    <row r="45" spans="1:7" ht="11.25">
      <c r="A45" s="151" t="s">
        <v>282</v>
      </c>
      <c r="B45" s="794"/>
      <c r="C45" s="794"/>
      <c r="D45" s="796"/>
      <c r="E45" s="796"/>
      <c r="F45" s="796"/>
      <c r="G45" s="798"/>
    </row>
    <row r="46" spans="1:7" ht="11.25">
      <c r="A46" s="150" t="s">
        <v>283</v>
      </c>
      <c r="B46" s="786" t="s">
        <v>284</v>
      </c>
      <c r="C46" s="786" t="s">
        <v>285</v>
      </c>
      <c r="D46" s="786">
        <v>98.16</v>
      </c>
      <c r="E46" s="786">
        <v>81.8</v>
      </c>
      <c r="F46" s="786">
        <v>78</v>
      </c>
      <c r="G46" s="792">
        <v>74.3</v>
      </c>
    </row>
    <row r="47" spans="1:7" ht="11.25">
      <c r="A47" s="156" t="s">
        <v>286</v>
      </c>
      <c r="B47" s="787"/>
      <c r="C47" s="787"/>
      <c r="D47" s="787"/>
      <c r="E47" s="787"/>
      <c r="F47" s="787"/>
      <c r="G47" s="793"/>
    </row>
    <row r="48" spans="1:7" ht="11.25">
      <c r="A48" s="157" t="s">
        <v>287</v>
      </c>
      <c r="B48" s="827" t="s">
        <v>280</v>
      </c>
      <c r="C48" s="827" t="s">
        <v>285</v>
      </c>
      <c r="D48" s="827">
        <v>318</v>
      </c>
      <c r="E48" s="827">
        <v>265</v>
      </c>
      <c r="F48" s="827">
        <v>252</v>
      </c>
      <c r="G48" s="827">
        <v>240</v>
      </c>
    </row>
    <row r="49" spans="1:7" ht="11.25">
      <c r="A49" s="158" t="s">
        <v>288</v>
      </c>
      <c r="B49" s="828"/>
      <c r="C49" s="828"/>
      <c r="D49" s="828"/>
      <c r="E49" s="828"/>
      <c r="F49" s="828"/>
      <c r="G49" s="828"/>
    </row>
    <row r="50" spans="1:7" ht="11.25">
      <c r="A50" s="157" t="s">
        <v>289</v>
      </c>
      <c r="B50" s="827" t="s">
        <v>284</v>
      </c>
      <c r="C50" s="827" t="s">
        <v>290</v>
      </c>
      <c r="D50" s="827">
        <v>168</v>
      </c>
      <c r="E50" s="827">
        <v>140</v>
      </c>
      <c r="F50" s="827">
        <v>133.6</v>
      </c>
      <c r="G50" s="827">
        <v>127.2</v>
      </c>
    </row>
    <row r="51" spans="1:7" ht="11.25">
      <c r="A51" s="159" t="s">
        <v>291</v>
      </c>
      <c r="B51" s="828"/>
      <c r="C51" s="828"/>
      <c r="D51" s="828"/>
      <c r="E51" s="828"/>
      <c r="F51" s="828"/>
      <c r="G51" s="828"/>
    </row>
    <row r="52" spans="1:7" s="163" customFormat="1" ht="11.25">
      <c r="A52" s="160" t="s">
        <v>292</v>
      </c>
      <c r="B52" s="161"/>
      <c r="C52" s="161"/>
      <c r="D52" s="161"/>
      <c r="E52" s="161"/>
      <c r="F52" s="161"/>
      <c r="G52" s="162"/>
    </row>
    <row r="53" spans="1:7" s="163" customFormat="1" ht="11.25">
      <c r="A53" s="160" t="s">
        <v>293</v>
      </c>
      <c r="B53" s="161"/>
      <c r="C53" s="161"/>
      <c r="D53" s="161"/>
      <c r="E53" s="161"/>
      <c r="F53" s="161"/>
      <c r="G53" s="162"/>
    </row>
    <row r="54" spans="1:7" s="163" customFormat="1" ht="11.25">
      <c r="A54" s="160" t="s">
        <v>294</v>
      </c>
      <c r="B54" s="161"/>
      <c r="C54" s="161"/>
      <c r="D54" s="161"/>
      <c r="E54" s="161"/>
      <c r="F54" s="161"/>
      <c r="G54" s="162"/>
    </row>
    <row r="55" spans="1:7" s="163" customFormat="1" ht="11.25">
      <c r="A55" s="160" t="s">
        <v>295</v>
      </c>
      <c r="B55" s="164"/>
      <c r="C55" s="164"/>
      <c r="D55" s="164"/>
      <c r="E55" s="164"/>
      <c r="F55" s="164"/>
      <c r="G55" s="165"/>
    </row>
    <row r="56" spans="1:7" s="163" customFormat="1" ht="11.25">
      <c r="A56" s="160"/>
      <c r="B56" s="164"/>
      <c r="C56" s="164"/>
      <c r="D56" s="164"/>
      <c r="E56" s="164"/>
      <c r="F56" s="164"/>
      <c r="G56" s="165"/>
    </row>
    <row r="57" spans="1:7" s="163" customFormat="1" ht="11.25">
      <c r="A57" s="166" t="s">
        <v>296</v>
      </c>
      <c r="B57" s="167"/>
      <c r="C57" s="167"/>
      <c r="D57" s="168" t="s">
        <v>45</v>
      </c>
      <c r="E57" s="167"/>
      <c r="F57" s="169"/>
      <c r="G57" s="170"/>
    </row>
    <row r="58" spans="1:7" s="163" customFormat="1" ht="11.25">
      <c r="A58" s="171"/>
      <c r="B58" s="172"/>
      <c r="C58" s="172"/>
      <c r="D58" s="172"/>
      <c r="E58" s="172"/>
      <c r="F58" s="172"/>
      <c r="G58" s="173"/>
    </row>
    <row r="59" spans="1:7" s="163" customFormat="1" ht="11.25">
      <c r="A59" s="829" t="s">
        <v>46</v>
      </c>
      <c r="B59" s="830"/>
      <c r="C59" s="830"/>
      <c r="D59" s="830"/>
      <c r="E59" s="830"/>
      <c r="F59" s="830"/>
      <c r="G59" s="831"/>
    </row>
    <row r="60" spans="1:7" s="163" customFormat="1" ht="11.25">
      <c r="A60" s="174"/>
      <c r="B60" s="167"/>
      <c r="C60" s="167"/>
      <c r="D60" s="832" t="s">
        <v>47</v>
      </c>
      <c r="E60" s="833"/>
      <c r="F60" s="833"/>
      <c r="G60" s="834"/>
    </row>
    <row r="61" spans="1:8" s="175" customFormat="1" ht="48" customHeight="1" thickBot="1">
      <c r="A61" s="145" t="s">
        <v>297</v>
      </c>
      <c r="B61" s="835" t="s">
        <v>50</v>
      </c>
      <c r="C61" s="835"/>
      <c r="D61" s="835"/>
      <c r="E61" s="835"/>
      <c r="F61" s="835"/>
      <c r="G61" s="836"/>
      <c r="H61" s="15"/>
    </row>
  </sheetData>
  <mergeCells count="140">
    <mergeCell ref="A59:G59"/>
    <mergeCell ref="D60:G60"/>
    <mergeCell ref="B61:G61"/>
    <mergeCell ref="F48:F49"/>
    <mergeCell ref="G48:G49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A41:A43"/>
    <mergeCell ref="B41:B43"/>
    <mergeCell ref="C41:C43"/>
    <mergeCell ref="D41:G41"/>
    <mergeCell ref="B39:B40"/>
    <mergeCell ref="C39:C40"/>
    <mergeCell ref="D39:D40"/>
    <mergeCell ref="E39:E40"/>
    <mergeCell ref="F7:F8"/>
    <mergeCell ref="G7:G8"/>
    <mergeCell ref="B2:G2"/>
    <mergeCell ref="A3:G3"/>
    <mergeCell ref="A4:A6"/>
    <mergeCell ref="B4:B6"/>
    <mergeCell ref="C4:C6"/>
    <mergeCell ref="D4:G4"/>
    <mergeCell ref="D5:D6"/>
    <mergeCell ref="F9:F10"/>
    <mergeCell ref="G9:G10"/>
    <mergeCell ref="B7:B8"/>
    <mergeCell ref="C7:C8"/>
    <mergeCell ref="D7:D8"/>
    <mergeCell ref="B9:B10"/>
    <mergeCell ref="C9:C10"/>
    <mergeCell ref="D9:D10"/>
    <mergeCell ref="E9:E10"/>
    <mergeCell ref="E7:E8"/>
    <mergeCell ref="B11:B12"/>
    <mergeCell ref="C11:C12"/>
    <mergeCell ref="D11:D12"/>
    <mergeCell ref="E11:E12"/>
    <mergeCell ref="F15:F16"/>
    <mergeCell ref="G15:G16"/>
    <mergeCell ref="B13:B14"/>
    <mergeCell ref="C13:C14"/>
    <mergeCell ref="D13:D14"/>
    <mergeCell ref="E13:E14"/>
    <mergeCell ref="F11:F12"/>
    <mergeCell ref="G11:G12"/>
    <mergeCell ref="F13:F14"/>
    <mergeCell ref="G13:G14"/>
    <mergeCell ref="F17:F18"/>
    <mergeCell ref="G17:G18"/>
    <mergeCell ref="B15:B16"/>
    <mergeCell ref="C15:C16"/>
    <mergeCell ref="B17:B18"/>
    <mergeCell ref="C17:C18"/>
    <mergeCell ref="D17:D18"/>
    <mergeCell ref="E17:E18"/>
    <mergeCell ref="D15:D16"/>
    <mergeCell ref="E15:E16"/>
    <mergeCell ref="B19:B20"/>
    <mergeCell ref="C19:C20"/>
    <mergeCell ref="D19:D20"/>
    <mergeCell ref="E19:E20"/>
    <mergeCell ref="F23:F24"/>
    <mergeCell ref="G23:G24"/>
    <mergeCell ref="B21:B22"/>
    <mergeCell ref="C21:C22"/>
    <mergeCell ref="D21:D22"/>
    <mergeCell ref="E21:E22"/>
    <mergeCell ref="F19:F20"/>
    <mergeCell ref="G19:G20"/>
    <mergeCell ref="F21:F22"/>
    <mergeCell ref="G21:G22"/>
    <mergeCell ref="F25:F26"/>
    <mergeCell ref="G25:G26"/>
    <mergeCell ref="B23:B24"/>
    <mergeCell ref="C23:C24"/>
    <mergeCell ref="B25:B26"/>
    <mergeCell ref="C25:C26"/>
    <mergeCell ref="D25:D26"/>
    <mergeCell ref="E25:E26"/>
    <mergeCell ref="D23:D24"/>
    <mergeCell ref="E23:E24"/>
    <mergeCell ref="B27:B28"/>
    <mergeCell ref="C27:C28"/>
    <mergeCell ref="D27:D28"/>
    <mergeCell ref="E27:E28"/>
    <mergeCell ref="F31:F32"/>
    <mergeCell ref="G31:G32"/>
    <mergeCell ref="B29:B30"/>
    <mergeCell ref="C29:C30"/>
    <mergeCell ref="D29:D30"/>
    <mergeCell ref="E29:E30"/>
    <mergeCell ref="F27:F28"/>
    <mergeCell ref="G27:G28"/>
    <mergeCell ref="F29:F30"/>
    <mergeCell ref="G29:G30"/>
    <mergeCell ref="F33:F34"/>
    <mergeCell ref="G33:G34"/>
    <mergeCell ref="B31:B32"/>
    <mergeCell ref="C31:C32"/>
    <mergeCell ref="B33:B34"/>
    <mergeCell ref="C33:C34"/>
    <mergeCell ref="D33:D34"/>
    <mergeCell ref="E33:E34"/>
    <mergeCell ref="D31:D32"/>
    <mergeCell ref="E31:E32"/>
    <mergeCell ref="B35:B36"/>
    <mergeCell ref="C35:C36"/>
    <mergeCell ref="D35:D36"/>
    <mergeCell ref="E35:E36"/>
    <mergeCell ref="B37:B38"/>
    <mergeCell ref="C37:C38"/>
    <mergeCell ref="D37:D38"/>
    <mergeCell ref="E37:E38"/>
    <mergeCell ref="F37:F38"/>
    <mergeCell ref="G37:G38"/>
    <mergeCell ref="F35:F36"/>
    <mergeCell ref="G35:G36"/>
    <mergeCell ref="F39:F40"/>
    <mergeCell ref="G39:G40"/>
    <mergeCell ref="G46:G47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</mergeCells>
  <hyperlinks>
    <hyperlink ref="D60" r:id="rId1" display="http://www.assnab.ru"/>
  </hyperlinks>
  <printOptions/>
  <pageMargins left="0.75" right="0.34" top="0.68" bottom="0.5" header="0.5" footer="0.27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nkobina</cp:lastModifiedBy>
  <cp:lastPrinted>2012-03-27T11:08:57Z</cp:lastPrinted>
  <dcterms:created xsi:type="dcterms:W3CDTF">1996-10-08T23:32:33Z</dcterms:created>
  <dcterms:modified xsi:type="dcterms:W3CDTF">2013-07-18T13:59:33Z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